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defaultThemeVersion="124226"/>
  <mc:AlternateContent xmlns:mc="http://schemas.openxmlformats.org/markup-compatibility/2006">
    <mc:Choice Requires="x15">
      <x15ac:absPath xmlns:x15ac="http://schemas.microsoft.com/office/spreadsheetml/2010/11/ac" url="C:\Users\GeraMar001\Downloads\"/>
    </mc:Choice>
  </mc:AlternateContent>
  <xr:revisionPtr revIDLastSave="0" documentId="13_ncr:1_{3B894718-EFC9-427F-AD95-193ABFF0ADF0}" xr6:coauthVersionLast="47" xr6:coauthVersionMax="47" xr10:uidLastSave="{00000000-0000-0000-0000-000000000000}"/>
  <workbookProtection workbookPassword="C8C1" lockStructure="1"/>
  <bookViews>
    <workbookView xWindow="1068" yWindow="-108" windowWidth="22080" windowHeight="13176" xr2:uid="{00000000-000D-0000-FFFF-FFFF00000000}"/>
  </bookViews>
  <sheets>
    <sheet name="Membership Form" sheetId="1" r:id="rId1"/>
  </sheets>
  <definedNames>
    <definedName name="_xlnm.Print_Area" localSheetId="0">'Membership Form'!$B$2:$AR$55</definedName>
    <definedName name="Size">'Membership Form'!$AT$32:$AT$38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T34" i="1" l="1"/>
  <c r="V34" i="1" s="1"/>
  <c r="AN33" i="1" s="1"/>
  <c r="AN34" i="1"/>
  <c r="AE34" i="1"/>
  <c r="C33" i="1" l="1"/>
  <c r="AN35" i="1" l="1"/>
</calcChain>
</file>

<file path=xl/sharedStrings.xml><?xml version="1.0" encoding="utf-8"?>
<sst xmlns="http://schemas.openxmlformats.org/spreadsheetml/2006/main" count="107" uniqueCount="104">
  <si>
    <t>Instagram</t>
    <phoneticPr fontId="23" type="noConversion"/>
  </si>
  <si>
    <t>@germistonwheelers</t>
    <phoneticPr fontId="23" type="noConversion"/>
  </si>
  <si>
    <t>Email address</t>
    <phoneticPr fontId="23" type="noConversion"/>
  </si>
  <si>
    <r>
      <rPr>
        <b/>
        <sz val="7"/>
        <color indexed="8"/>
        <rFont val="Arial"/>
        <family val="2"/>
      </rPr>
      <t xml:space="preserve">I hereby </t>
    </r>
    <r>
      <rPr>
        <b/>
        <i/>
        <sz val="7"/>
        <color indexed="8"/>
        <rFont val="Arial"/>
        <family val="2"/>
      </rPr>
      <t>apply for / renew</t>
    </r>
    <r>
      <rPr>
        <b/>
        <sz val="7"/>
        <color indexed="8"/>
        <rFont val="Arial"/>
        <family val="2"/>
      </rPr>
      <t>* membership to Germiston Wheelers Cycling Club, (*Delete where applicable)</t>
    </r>
    <r>
      <rPr>
        <sz val="7"/>
        <color indexed="8"/>
        <rFont val="Arial"/>
        <family val="2"/>
      </rPr>
      <t xml:space="preserve">
In completing this application, I agree to abide by the club’s constitution and Code of Conduct. I understand that membership of Germiston Wheelers is granted on the distinct condition and understanding that neither Germiston Wheelers as a club, nor any of its officials or members, accepts responsibility for any accident, injury, illness or death suffered by any person, including theft, loss or damage to any property occurring during any club outing or event howsoever caused, whether allegedly due to any negligence of the club, or any of its officials or members, or arising in any manner from any other cause whatsoever.
PLEASE NOTE: ALL FIELDS ARE MANDATORY. FAILURE TO COMPLETE IN FULL WILL INVALIDATE THIS APPLICATION. 
ALL MEMBERSHIP APPLICATIONS / RENEWALS ARE SUBJECT TO APPROVAL BY THE EXECUTIVE COMMITTEE.
Electronic submission of this application confirms acceptance of the above. All details will be kept confidential at all times and not distributed to any list.</t>
    </r>
  </si>
  <si>
    <t>011642</t>
  </si>
  <si>
    <t>This fully completed form and deposit slip/EFT must be sent to:</t>
  </si>
  <si>
    <t>Name of the Club member that introduced you?</t>
  </si>
  <si>
    <t>Social Media</t>
  </si>
  <si>
    <t>Your Name &amp; Surname</t>
  </si>
  <si>
    <t>CSA Membership?</t>
  </si>
  <si>
    <t>Database Updated?</t>
  </si>
  <si>
    <t>Club Kit - new member only?</t>
  </si>
  <si>
    <t>Club Shirt:</t>
  </si>
  <si>
    <t>MEMBER INFORMATION</t>
  </si>
  <si>
    <t>MEDICAL DETAILS</t>
  </si>
  <si>
    <t>Doctor's Phone No:</t>
  </si>
  <si>
    <t>Allergies / Disorders:</t>
  </si>
  <si>
    <t>Main Member Name:</t>
  </si>
  <si>
    <t>Medical Aid Plan:</t>
  </si>
  <si>
    <t>Medical Aid Name:</t>
  </si>
  <si>
    <t>Medical Aid Number:</t>
  </si>
  <si>
    <t>Blood Group:</t>
  </si>
  <si>
    <t>Doctor's Name:</t>
  </si>
  <si>
    <t>Mobile:</t>
  </si>
  <si>
    <t>Work:</t>
  </si>
  <si>
    <t>Home:</t>
  </si>
  <si>
    <t>Postal Address:</t>
  </si>
  <si>
    <t>Phone Numbers:</t>
  </si>
  <si>
    <t>ID/Passport Number:</t>
  </si>
  <si>
    <t>First Name:</t>
  </si>
  <si>
    <t>Surname:</t>
  </si>
  <si>
    <t>Residential Address:</t>
  </si>
  <si>
    <t>Email Address:</t>
  </si>
  <si>
    <t>Next of Kin:</t>
  </si>
  <si>
    <t>Contact Number:</t>
  </si>
  <si>
    <t>Spouse's Name:</t>
  </si>
  <si>
    <t>Gender:</t>
  </si>
  <si>
    <t>TIMING DEVICES, GRADING AND LICENCE INFORMATION</t>
  </si>
  <si>
    <t>CSA Full Licence No:</t>
  </si>
  <si>
    <t xml:space="preserve">Are you in possession of a FULL racing licence? </t>
  </si>
  <si>
    <t>Race Category:</t>
  </si>
  <si>
    <t>Elite, U23, Junior:</t>
  </si>
  <si>
    <t>Open Seeded:</t>
  </si>
  <si>
    <t>MEMBERSHIP FEES</t>
  </si>
  <si>
    <t>PAYMENT DETAILS</t>
  </si>
  <si>
    <t>Account Name:</t>
  </si>
  <si>
    <t>Branch:</t>
  </si>
  <si>
    <t>Bank Name:</t>
  </si>
  <si>
    <t>Account Number:</t>
  </si>
  <si>
    <t>Branch Code:</t>
  </si>
  <si>
    <t>Reference:</t>
  </si>
  <si>
    <t>Germiston Wheelers Cycling Club</t>
  </si>
  <si>
    <t>Germiston</t>
  </si>
  <si>
    <t>Standard Bank</t>
  </si>
  <si>
    <t>020408188</t>
  </si>
  <si>
    <t>Where did you hear about Germiston Wheelers?</t>
  </si>
  <si>
    <t>Friends/Family</t>
  </si>
  <si>
    <t>Newspaper Article</t>
  </si>
  <si>
    <t>Another race/event</t>
  </si>
  <si>
    <t>Signed:</t>
  </si>
  <si>
    <t>(Legal Guardian if under 21 years old)</t>
  </si>
  <si>
    <t>Date:</t>
  </si>
  <si>
    <t>(ccyy/mm/dd)</t>
  </si>
  <si>
    <t>for Office use only</t>
  </si>
  <si>
    <t>Fees paid?</t>
  </si>
  <si>
    <t>Discount allowed?</t>
  </si>
  <si>
    <t>From an existing Club Member</t>
  </si>
  <si>
    <t>MARKETING DETAILS (new members only)</t>
  </si>
  <si>
    <t>Total amount due:</t>
  </si>
  <si>
    <t>Member Fees:</t>
  </si>
  <si>
    <t>Birthday (ccyy/mm/dd):</t>
  </si>
  <si>
    <t>@germistonwheel</t>
  </si>
  <si>
    <t>Website</t>
  </si>
  <si>
    <t>Twitter handle</t>
  </si>
  <si>
    <t>germistonwheelers@gmail.com</t>
  </si>
  <si>
    <t>comms@germistonwheelers.co.za</t>
  </si>
  <si>
    <t>http://germistonwheelers.co.za</t>
  </si>
  <si>
    <t>X</t>
  </si>
  <si>
    <t>APPLICATION</t>
  </si>
  <si>
    <t>RENEWAL</t>
  </si>
  <si>
    <t>MEMBERSHIP:</t>
  </si>
  <si>
    <t>Welcome/WhatsApp?</t>
  </si>
  <si>
    <t>Tick one of the boxes above</t>
  </si>
  <si>
    <t>Select the Type of Membership</t>
  </si>
  <si>
    <t>Select the number of club kit (shirts only) you wish to order</t>
  </si>
  <si>
    <t>What size is your shirt?</t>
  </si>
  <si>
    <t>Small</t>
  </si>
  <si>
    <t>X Small</t>
  </si>
  <si>
    <t>Medium</t>
  </si>
  <si>
    <t>Large</t>
  </si>
  <si>
    <t>X Lagre</t>
  </si>
  <si>
    <t>2X Large</t>
  </si>
  <si>
    <t>3X Large</t>
  </si>
  <si>
    <t>New - Scholar (still in school)</t>
  </si>
  <si>
    <t>New - Student / Pensioner</t>
  </si>
  <si>
    <t>New - Full Adult</t>
  </si>
  <si>
    <t>Renewal - Student / Pensioner</t>
  </si>
  <si>
    <t>Renewal - Full Adult</t>
  </si>
  <si>
    <t>Renewal - Scholar (still in school)</t>
  </si>
  <si>
    <t>Youth (U11, U13, U15, U17):</t>
  </si>
  <si>
    <t>Licensed Veteran:</t>
  </si>
  <si>
    <t>Renewal - "Virtual"</t>
  </si>
  <si>
    <t>New - "Virtual"</t>
  </si>
  <si>
    <r>
      <t xml:space="preserve">Membership is with Germiston Wheelers Cyclng Club and will be valid until 31 December of the year of application. New members are required to purchase the club shirt (Virtual members have the option to purchase a shirt). The price is currently set at R611.00, and may change depending on supplier quotations. Plain black shorts of your own choice must be worn with the shirt. The above price </t>
    </r>
    <r>
      <rPr>
        <b/>
        <u/>
        <sz val="8"/>
        <color indexed="8"/>
        <rFont val="Arial"/>
        <family val="2"/>
      </rPr>
      <t>excludes membership</t>
    </r>
    <r>
      <rPr>
        <sz val="8"/>
        <color indexed="8"/>
        <rFont val="Arial"/>
        <family val="2"/>
      </rPr>
      <t xml:space="preserve"> and </t>
    </r>
    <r>
      <rPr>
        <b/>
        <u/>
        <sz val="8"/>
        <color indexed="8"/>
        <rFont val="Arial"/>
        <family val="2"/>
      </rPr>
      <t>(optional) full racing licence fees</t>
    </r>
    <r>
      <rPr>
        <sz val="8"/>
        <color indexed="8"/>
        <rFont val="Arial"/>
        <family val="2"/>
      </rPr>
      <t xml:space="preserve"> with Cycling South Africa and Central Gauteng Cycling  which must be applied for and paid directly via their website. A link to their website will be provided, once club membership fees have been paid.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</si>
</sst>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quot;$&quot;* #,##0.00_);_(&quot;$&quot;* \(#,##0.00\);_(&quot;$&quot;* &quot;-&quot;??_);_(@_)"/>
    <numFmt numFmtId="166" formatCode="yyyy/mm/dd;@"/>
    <numFmt numFmtId="167" formatCode="_ [$R-1C09]\ * #,##0.00_ ;_ [$R-1C09]\ * \-#,##0.00_ ;_ [$R-1C09]\ * &quot;-&quot;??_ ;_ @_ "/>
    <numFmt numFmtId="168" formatCode="_ * #,##0_ ;_ * \-#,##0_ ;_ * &quot;-&quot;??_ ;_ @_ "/>
  </numFmts>
  <fonts count="38" x14ac:knownFonts="1">
    <font>
      <sz val="11"/>
      <color indexed="8"/>
      <name val="Verdana"/>
      <family val="2"/>
    </font>
    <font>
      <sz val="8"/>
      <color indexed="8"/>
      <name val="Arial"/>
      <family val="2"/>
    </font>
    <font>
      <b/>
      <u/>
      <sz val="8"/>
      <color indexed="8"/>
      <name val="Arial"/>
      <family val="2"/>
    </font>
    <font>
      <sz val="7"/>
      <color indexed="8"/>
      <name val="Arial"/>
      <family val="2"/>
    </font>
    <font>
      <sz val="8"/>
      <name val="Arial"/>
      <family val="2"/>
    </font>
    <font>
      <b/>
      <sz val="8"/>
      <name val="Arial"/>
      <family val="2"/>
    </font>
    <font>
      <sz val="20"/>
      <name val="Arial"/>
      <family val="2"/>
    </font>
    <font>
      <b/>
      <sz val="7"/>
      <color indexed="8"/>
      <name val="Arial"/>
      <family val="2"/>
    </font>
    <font>
      <sz val="11"/>
      <color indexed="8"/>
      <name val="Verdana"/>
      <family val="2"/>
    </font>
    <font>
      <u/>
      <sz val="14.3"/>
      <color indexed="12"/>
      <name val="Verdana"/>
      <family val="2"/>
    </font>
    <font>
      <sz val="8"/>
      <color indexed="8"/>
      <name val="Arial"/>
      <family val="2"/>
    </font>
    <font>
      <sz val="7"/>
      <color indexed="8"/>
      <name val="Arial"/>
      <family val="2"/>
    </font>
    <font>
      <sz val="8"/>
      <color theme="3"/>
      <name val="Arial"/>
      <family val="2"/>
    </font>
    <font>
      <b/>
      <sz val="8"/>
      <color indexed="9"/>
      <name val="Arial"/>
      <family val="2"/>
    </font>
    <font>
      <sz val="8"/>
      <color indexed="9"/>
      <name val="Arial"/>
      <family val="2"/>
    </font>
    <font>
      <b/>
      <sz val="10"/>
      <color indexed="8"/>
      <name val="Arial"/>
      <family val="2"/>
    </font>
    <font>
      <b/>
      <sz val="8"/>
      <color indexed="8"/>
      <name val="Arial"/>
      <family val="2"/>
    </font>
    <font>
      <u/>
      <sz val="8"/>
      <color theme="3"/>
      <name val="Arial"/>
      <family val="2"/>
    </font>
    <font>
      <b/>
      <sz val="8"/>
      <color indexed="12"/>
      <name val="Arial"/>
      <family val="2"/>
    </font>
    <font>
      <b/>
      <sz val="8"/>
      <color rgb="FFC00000"/>
      <name val="Arial"/>
      <family val="2"/>
    </font>
    <font>
      <b/>
      <i/>
      <sz val="7"/>
      <color indexed="8"/>
      <name val="Arial"/>
      <family val="2"/>
    </font>
    <font>
      <b/>
      <sz val="8"/>
      <color rgb="FF0070C0"/>
      <name val="Arial"/>
      <family val="2"/>
    </font>
    <font>
      <b/>
      <sz val="10"/>
      <color rgb="FFC00000"/>
      <name val="Arial"/>
      <family val="2"/>
    </font>
    <font>
      <sz val="8"/>
      <name val="Verdana"/>
      <family val="2"/>
    </font>
    <font>
      <sz val="7"/>
      <color indexed="9"/>
      <name val="Arial"/>
      <family val="2"/>
    </font>
    <font>
      <sz val="8"/>
      <color indexed="30"/>
      <name val="Arial"/>
      <family val="2"/>
    </font>
    <font>
      <sz val="8"/>
      <color theme="0" tint="-0.34998626667073579"/>
      <name val="Arial"/>
      <family val="2"/>
    </font>
    <font>
      <sz val="8"/>
      <color theme="4" tint="0.79998168889431442"/>
      <name val="Arial"/>
      <family val="2"/>
    </font>
    <font>
      <u/>
      <sz val="8"/>
      <color indexed="12"/>
      <name val="Arial"/>
      <family val="2"/>
    </font>
    <font>
      <sz val="8"/>
      <color theme="0"/>
      <name val="Arial"/>
      <family val="2"/>
    </font>
    <font>
      <b/>
      <sz val="18"/>
      <color theme="0"/>
      <name val="Arial"/>
      <family val="2"/>
    </font>
    <font>
      <sz val="7"/>
      <color theme="0"/>
      <name val="Arial"/>
      <family val="2"/>
    </font>
    <font>
      <u/>
      <sz val="7"/>
      <color rgb="FFFFFF00"/>
      <name val="Arial"/>
      <family val="2"/>
    </font>
    <font>
      <sz val="7"/>
      <color rgb="FFFFFF00"/>
      <name val="Arial"/>
      <family val="2"/>
    </font>
    <font>
      <sz val="7"/>
      <color rgb="FFFFFF00"/>
      <name val="Verdana"/>
      <family val="2"/>
    </font>
    <font>
      <b/>
      <sz val="8"/>
      <color theme="4" tint="0.79998168889431442"/>
      <name val="Arial"/>
      <family val="2"/>
    </font>
    <font>
      <sz val="14"/>
      <color theme="3"/>
      <name val="Arial"/>
      <family val="2"/>
    </font>
    <font>
      <sz val="14"/>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bgColor indexed="64"/>
      </patternFill>
    </fill>
    <fill>
      <patternFill patternType="solid">
        <fgColor theme="0" tint="-0.499984740745262"/>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hair">
        <color indexed="64"/>
      </right>
      <top style="hair">
        <color indexed="64"/>
      </top>
      <bottom/>
      <diagonal/>
    </border>
    <border>
      <left style="hair">
        <color theme="0"/>
      </left>
      <right/>
      <top style="thin">
        <color indexed="64"/>
      </top>
      <bottom style="hair">
        <color theme="0"/>
      </bottom>
      <diagonal/>
    </border>
    <border>
      <left/>
      <right style="hair">
        <color theme="0"/>
      </right>
      <top style="thin">
        <color indexed="64"/>
      </top>
      <bottom style="hair">
        <color theme="0"/>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hair">
        <color theme="0"/>
      </right>
      <top style="thin">
        <color indexed="64"/>
      </top>
      <bottom/>
      <diagonal/>
    </border>
  </borders>
  <cellStyleXfs count="4">
    <xf numFmtId="0" fontId="0" fillId="0" borderId="0"/>
    <xf numFmtId="164" fontId="8" fillId="0" borderId="0" applyFont="0" applyFill="0" applyBorder="0" applyAlignment="0" applyProtection="0"/>
    <xf numFmtId="165" fontId="8" fillId="0" borderId="0" applyFont="0" applyFill="0" applyBorder="0" applyAlignment="0" applyProtection="0"/>
    <xf numFmtId="0" fontId="9" fillId="0" borderId="0" applyNumberFormat="0" applyFill="0" applyBorder="0" applyAlignment="0" applyProtection="0">
      <alignment vertical="top"/>
      <protection locked="0"/>
    </xf>
  </cellStyleXfs>
  <cellXfs count="226">
    <xf numFmtId="0" fontId="0" fillId="0" borderId="0" xfId="0"/>
    <xf numFmtId="0" fontId="10" fillId="0" borderId="1" xfId="0" applyFont="1" applyBorder="1" applyAlignment="1" applyProtection="1">
      <alignment vertical="center"/>
      <protection hidden="1"/>
    </xf>
    <xf numFmtId="0" fontId="10" fillId="0" borderId="2" xfId="0" applyFont="1" applyBorder="1" applyAlignment="1" applyProtection="1">
      <alignment vertical="center"/>
      <protection hidden="1"/>
    </xf>
    <xf numFmtId="0" fontId="10" fillId="0" borderId="22"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0" fontId="10" fillId="0" borderId="21" xfId="0" applyFont="1" applyFill="1" applyBorder="1" applyAlignment="1" applyProtection="1">
      <alignment vertical="center"/>
      <protection hidden="1"/>
    </xf>
    <xf numFmtId="0" fontId="11" fillId="2" borderId="2" xfId="0" applyFont="1" applyFill="1" applyBorder="1" applyAlignment="1" applyProtection="1">
      <alignment vertical="center" wrapText="1"/>
      <protection hidden="1"/>
    </xf>
    <xf numFmtId="0" fontId="11" fillId="0" borderId="21" xfId="0" applyFont="1" applyFill="1" applyBorder="1" applyAlignment="1" applyProtection="1">
      <alignment vertical="center" wrapText="1"/>
      <protection hidden="1"/>
    </xf>
    <xf numFmtId="0" fontId="15" fillId="0" borderId="3"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center" vertical="center" shrinkToFit="1"/>
      <protection hidden="1"/>
    </xf>
    <xf numFmtId="49" fontId="12" fillId="0" borderId="21" xfId="0" applyNumberFormat="1" applyFont="1" applyFill="1" applyBorder="1" applyAlignment="1" applyProtection="1">
      <alignment horizontal="left" vertical="center" shrinkToFit="1"/>
      <protection hidden="1"/>
    </xf>
    <xf numFmtId="166" fontId="12" fillId="0" borderId="21" xfId="0" applyNumberFormat="1" applyFont="1" applyFill="1" applyBorder="1" applyAlignment="1" applyProtection="1">
      <alignment horizontal="left" vertical="center" shrinkToFit="1"/>
      <protection hidden="1"/>
    </xf>
    <xf numFmtId="0" fontId="10" fillId="0" borderId="37" xfId="0" applyFont="1" applyBorder="1" applyAlignment="1" applyProtection="1">
      <alignment vertical="center" shrinkToFit="1"/>
      <protection hidden="1"/>
    </xf>
    <xf numFmtId="0" fontId="10" fillId="0" borderId="21" xfId="0" applyFont="1" applyFill="1" applyBorder="1" applyAlignment="1" applyProtection="1">
      <alignment vertical="center" shrinkToFit="1"/>
      <protection hidden="1"/>
    </xf>
    <xf numFmtId="0" fontId="10" fillId="0" borderId="0" xfId="0" applyFont="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0" fillId="0" borderId="0" xfId="0" applyFont="1" applyBorder="1" applyAlignment="1" applyProtection="1">
      <alignment vertical="center"/>
      <protection hidden="1"/>
    </xf>
    <xf numFmtId="49" fontId="12" fillId="0" borderId="45" xfId="0" applyNumberFormat="1" applyFont="1" applyFill="1" applyBorder="1" applyAlignment="1" applyProtection="1">
      <alignment horizontal="left" vertical="center" shrinkToFit="1"/>
      <protection hidden="1"/>
    </xf>
    <xf numFmtId="49" fontId="12" fillId="0" borderId="45" xfId="0" applyNumberFormat="1"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protection hidden="1"/>
    </xf>
    <xf numFmtId="0" fontId="13" fillId="0" borderId="44" xfId="0" applyFont="1" applyFill="1" applyBorder="1" applyAlignment="1" applyProtection="1">
      <alignment horizontal="center" vertical="center"/>
      <protection hidden="1"/>
    </xf>
    <xf numFmtId="167" fontId="13" fillId="0" borderId="43" xfId="2" applyNumberFormat="1" applyFont="1" applyFill="1" applyBorder="1" applyAlignment="1" applyProtection="1">
      <alignment horizontal="center" vertical="center"/>
      <protection hidden="1"/>
    </xf>
    <xf numFmtId="164" fontId="14" fillId="0" borderId="44" xfId="1" applyFont="1" applyFill="1" applyBorder="1" applyAlignment="1" applyProtection="1">
      <alignment horizontal="left" vertical="center"/>
      <protection hidden="1"/>
    </xf>
    <xf numFmtId="167" fontId="5" fillId="0" borderId="43" xfId="2" applyNumberFormat="1"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shrinkToFit="1"/>
      <protection hidden="1"/>
    </xf>
    <xf numFmtId="164" fontId="14" fillId="0" borderId="0" xfId="1" applyFont="1" applyFill="1" applyBorder="1" applyAlignment="1" applyProtection="1">
      <alignment horizontal="left" vertical="center"/>
      <protection hidden="1"/>
    </xf>
    <xf numFmtId="49" fontId="12" fillId="0" borderId="0" xfId="0" applyNumberFormat="1" applyFont="1" applyFill="1" applyBorder="1" applyAlignment="1" applyProtection="1">
      <alignment horizontal="center" vertical="center"/>
      <protection hidden="1"/>
    </xf>
    <xf numFmtId="164" fontId="5" fillId="0" borderId="0" xfId="1" applyFont="1" applyFill="1" applyBorder="1" applyAlignment="1" applyProtection="1">
      <alignment horizontal="right" vertical="center"/>
      <protection hidden="1"/>
    </xf>
    <xf numFmtId="167" fontId="5" fillId="0" borderId="0" xfId="2" applyNumberFormat="1" applyFont="1" applyFill="1" applyBorder="1" applyAlignment="1" applyProtection="1">
      <alignment horizontal="center" vertical="center"/>
      <protection hidden="1"/>
    </xf>
    <xf numFmtId="167" fontId="5" fillId="0" borderId="21" xfId="2" applyNumberFormat="1" applyFont="1" applyFill="1" applyBorder="1" applyAlignment="1" applyProtection="1">
      <alignment horizontal="center" vertical="center"/>
      <protection hidden="1"/>
    </xf>
    <xf numFmtId="0" fontId="10" fillId="0" borderId="4" xfId="0" applyFont="1" applyBorder="1" applyAlignment="1" applyProtection="1">
      <alignment vertical="center"/>
      <protection hidden="1"/>
    </xf>
    <xf numFmtId="0" fontId="10" fillId="0" borderId="3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22" xfId="0" applyFont="1" applyFill="1" applyBorder="1" applyAlignment="1" applyProtection="1">
      <alignment horizontal="center" vertical="center" shrinkToFit="1"/>
      <protection hidden="1"/>
    </xf>
    <xf numFmtId="49" fontId="10" fillId="0" borderId="21" xfId="1" applyNumberFormat="1" applyFont="1" applyFill="1" applyBorder="1" applyAlignment="1" applyProtection="1">
      <alignment horizontal="left" vertical="center" shrinkToFit="1"/>
      <protection hidden="1"/>
    </xf>
    <xf numFmtId="49" fontId="4" fillId="0" borderId="21" xfId="1" applyNumberFormat="1" applyFont="1" applyFill="1" applyBorder="1" applyAlignment="1" applyProtection="1">
      <alignment horizontal="left" vertical="center" shrinkToFit="1"/>
      <protection hidden="1"/>
    </xf>
    <xf numFmtId="0" fontId="10" fillId="0" borderId="5" xfId="0" applyFont="1" applyBorder="1" applyAlignment="1" applyProtection="1">
      <alignment vertical="center"/>
      <protection hidden="1"/>
    </xf>
    <xf numFmtId="0" fontId="10" fillId="0" borderId="31" xfId="0" applyFont="1" applyFill="1" applyBorder="1" applyAlignment="1" applyProtection="1">
      <alignment vertical="center"/>
      <protection hidden="1"/>
    </xf>
    <xf numFmtId="49" fontId="12" fillId="0" borderId="21" xfId="0" applyNumberFormat="1" applyFont="1" applyFill="1" applyBorder="1" applyAlignment="1" applyProtection="1">
      <alignment horizontal="center" vertical="center" shrinkToFit="1"/>
      <protection hidden="1"/>
    </xf>
    <xf numFmtId="49" fontId="12" fillId="0" borderId="21" xfId="1" applyNumberFormat="1" applyFont="1" applyFill="1" applyBorder="1" applyAlignment="1" applyProtection="1">
      <alignment horizontal="center" vertical="center" shrinkToFit="1"/>
      <protection hidden="1"/>
    </xf>
    <xf numFmtId="0" fontId="10" fillId="0" borderId="21" xfId="0" applyFont="1" applyBorder="1" applyAlignment="1" applyProtection="1">
      <alignment vertical="center"/>
      <protection hidden="1"/>
    </xf>
    <xf numFmtId="0" fontId="16" fillId="0" borderId="21" xfId="0" applyFont="1" applyFill="1" applyBorder="1" applyAlignment="1" applyProtection="1">
      <alignment horizontal="center" vertical="center"/>
      <protection hidden="1"/>
    </xf>
    <xf numFmtId="49" fontId="10" fillId="0" borderId="21"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protection hidden="1"/>
    </xf>
    <xf numFmtId="164" fontId="10" fillId="0" borderId="5" xfId="1" applyFont="1" applyFill="1" applyBorder="1" applyAlignment="1" applyProtection="1">
      <alignment horizontal="right" vertical="center" shrinkToFit="1"/>
      <protection hidden="1"/>
    </xf>
    <xf numFmtId="49" fontId="10" fillId="0" borderId="5" xfId="0" applyNumberFormat="1" applyFont="1" applyFill="1" applyBorder="1" applyAlignment="1" applyProtection="1">
      <alignment horizontal="center" vertical="center"/>
      <protection hidden="1"/>
    </xf>
    <xf numFmtId="49" fontId="10" fillId="0" borderId="5" xfId="0" applyNumberFormat="1" applyFont="1" applyBorder="1" applyAlignment="1" applyProtection="1">
      <alignment horizontal="center" vertical="center"/>
      <protection hidden="1"/>
    </xf>
    <xf numFmtId="49" fontId="10" fillId="0" borderId="31" xfId="0" applyNumberFormat="1" applyFont="1" applyFill="1" applyBorder="1" applyAlignment="1" applyProtection="1">
      <alignment horizontal="center" vertical="center"/>
      <protection hidden="1"/>
    </xf>
    <xf numFmtId="0" fontId="29" fillId="7" borderId="1" xfId="0" applyFont="1" applyFill="1" applyBorder="1" applyAlignment="1" applyProtection="1">
      <alignment vertical="center"/>
      <protection hidden="1"/>
    </xf>
    <xf numFmtId="0" fontId="29" fillId="7" borderId="2" xfId="0" applyFont="1" applyFill="1" applyBorder="1" applyAlignment="1" applyProtection="1">
      <alignment vertical="center"/>
      <protection hidden="1"/>
    </xf>
    <xf numFmtId="0" fontId="29" fillId="7" borderId="3" xfId="0" applyFont="1" applyFill="1" applyBorder="1" applyAlignment="1" applyProtection="1">
      <alignment vertical="center"/>
      <protection hidden="1"/>
    </xf>
    <xf numFmtId="0" fontId="29" fillId="7" borderId="0" xfId="0" applyFont="1" applyFill="1" applyBorder="1" applyAlignment="1" applyProtection="1">
      <alignment vertical="center"/>
      <protection hidden="1"/>
    </xf>
    <xf numFmtId="0" fontId="30" fillId="7" borderId="0" xfId="0" applyFont="1" applyFill="1" applyBorder="1" applyAlignment="1" applyProtection="1">
      <alignment horizontal="center" vertical="center"/>
      <protection hidden="1"/>
    </xf>
    <xf numFmtId="0" fontId="30" fillId="7" borderId="21" xfId="0" applyFont="1" applyFill="1" applyBorder="1" applyAlignment="1" applyProtection="1">
      <alignment horizontal="center" vertical="center"/>
      <protection hidden="1"/>
    </xf>
    <xf numFmtId="0" fontId="29" fillId="7" borderId="4" xfId="0" applyFont="1" applyFill="1" applyBorder="1" applyAlignment="1" applyProtection="1">
      <alignment vertical="center"/>
      <protection hidden="1"/>
    </xf>
    <xf numFmtId="0" fontId="29" fillId="7" borderId="5" xfId="0" applyFont="1" applyFill="1" applyBorder="1" applyAlignment="1" applyProtection="1">
      <alignment vertical="center"/>
      <protection hidden="1"/>
    </xf>
    <xf numFmtId="0" fontId="10" fillId="0" borderId="0" xfId="0" applyFont="1" applyAlignment="1" applyProtection="1">
      <alignment vertical="center"/>
      <protection hidden="1"/>
    </xf>
    <xf numFmtId="0" fontId="26" fillId="0" borderId="0" xfId="0" applyFont="1" applyAlignment="1" applyProtection="1">
      <alignment vertical="center"/>
      <protection hidden="1"/>
    </xf>
    <xf numFmtId="0" fontId="14" fillId="0" borderId="0" xfId="0" applyFont="1" applyAlignment="1" applyProtection="1">
      <alignment vertical="center"/>
      <protection hidden="1"/>
    </xf>
    <xf numFmtId="0" fontId="24" fillId="0" borderId="0" xfId="0" applyFont="1" applyBorder="1" applyAlignment="1" applyProtection="1">
      <alignment vertical="center" wrapText="1"/>
      <protection hidden="1"/>
    </xf>
    <xf numFmtId="0" fontId="14" fillId="0" borderId="0" xfId="0" applyFont="1" applyAlignment="1" applyProtection="1">
      <alignment horizontal="left" vertical="center"/>
      <protection hidden="1"/>
    </xf>
    <xf numFmtId="0" fontId="0" fillId="0" borderId="0" xfId="0" applyProtection="1">
      <protection hidden="1"/>
    </xf>
    <xf numFmtId="0" fontId="10" fillId="0" borderId="0" xfId="0" applyFont="1" applyBorder="1" applyAlignment="1" applyProtection="1">
      <alignment vertical="center"/>
      <protection locked="0" hidden="1"/>
    </xf>
    <xf numFmtId="168" fontId="27" fillId="4" borderId="35" xfId="1" applyNumberFormat="1" applyFont="1" applyFill="1" applyBorder="1" applyAlignment="1" applyProtection="1">
      <alignment horizontal="center" vertical="center"/>
      <protection hidden="1"/>
    </xf>
    <xf numFmtId="164" fontId="4" fillId="4" borderId="35" xfId="1" applyFont="1" applyFill="1" applyBorder="1" applyAlignment="1" applyProtection="1">
      <alignment horizontal="left" vertical="center"/>
      <protection hidden="1"/>
    </xf>
    <xf numFmtId="164" fontId="27" fillId="4" borderId="35" xfId="1" applyFont="1" applyFill="1" applyBorder="1" applyAlignment="1" applyProtection="1">
      <alignment horizontal="left" vertical="center"/>
      <protection hidden="1"/>
    </xf>
    <xf numFmtId="168" fontId="27" fillId="4" borderId="56" xfId="1" applyNumberFormat="1" applyFont="1" applyFill="1" applyBorder="1" applyAlignment="1" applyProtection="1">
      <alignment horizontal="center" vertical="center"/>
      <protection hidden="1"/>
    </xf>
    <xf numFmtId="0" fontId="32" fillId="7" borderId="0" xfId="0" applyFont="1" applyFill="1" applyBorder="1" applyAlignment="1" applyProtection="1">
      <alignment horizontal="center"/>
      <protection hidden="1"/>
    </xf>
    <xf numFmtId="49" fontId="12" fillId="0" borderId="35" xfId="0" applyNumberFormat="1" applyFont="1" applyBorder="1" applyAlignment="1" applyProtection="1">
      <alignment horizontal="left" vertical="center" shrinkToFit="1"/>
      <protection locked="0" hidden="1"/>
    </xf>
    <xf numFmtId="0" fontId="10" fillId="5" borderId="14" xfId="0" applyFont="1" applyFill="1" applyBorder="1" applyAlignment="1" applyProtection="1">
      <alignment horizontal="right" vertical="center" shrinkToFit="1"/>
      <protection hidden="1"/>
    </xf>
    <xf numFmtId="49" fontId="12" fillId="0" borderId="14" xfId="0" applyNumberFormat="1" applyFont="1" applyBorder="1" applyAlignment="1" applyProtection="1">
      <alignment horizontal="center" vertical="center" shrinkToFit="1"/>
      <protection locked="0" hidden="1"/>
    </xf>
    <xf numFmtId="49" fontId="12" fillId="0" borderId="16" xfId="0" applyNumberFormat="1" applyFont="1" applyBorder="1" applyAlignment="1" applyProtection="1">
      <alignment horizontal="left" vertical="center" shrinkToFit="1"/>
      <protection locked="0" hidden="1"/>
    </xf>
    <xf numFmtId="49" fontId="12" fillId="0" borderId="23" xfId="0" applyNumberFormat="1" applyFont="1" applyBorder="1" applyAlignment="1" applyProtection="1">
      <alignment horizontal="left" vertical="center" shrinkToFit="1"/>
      <protection locked="0" hidden="1"/>
    </xf>
    <xf numFmtId="49" fontId="12" fillId="0" borderId="9" xfId="0" applyNumberFormat="1" applyFont="1" applyBorder="1" applyAlignment="1" applyProtection="1">
      <alignment horizontal="left" vertical="center" shrinkToFit="1"/>
      <protection locked="0" hidden="1"/>
    </xf>
    <xf numFmtId="164" fontId="10" fillId="5" borderId="24" xfId="1" applyFont="1" applyFill="1" applyBorder="1" applyAlignment="1" applyProtection="1">
      <alignment horizontal="right" vertical="center" shrinkToFit="1"/>
      <protection hidden="1"/>
    </xf>
    <xf numFmtId="164" fontId="10" fillId="5" borderId="16" xfId="1" applyFont="1" applyFill="1" applyBorder="1" applyAlignment="1" applyProtection="1">
      <alignment horizontal="right" vertical="center" shrinkToFit="1"/>
      <protection hidden="1"/>
    </xf>
    <xf numFmtId="49" fontId="12" fillId="0" borderId="36" xfId="0" applyNumberFormat="1" applyFont="1" applyBorder="1" applyAlignment="1" applyProtection="1">
      <alignment horizontal="left" vertical="center" shrinkToFit="1"/>
      <protection locked="0" hidden="1"/>
    </xf>
    <xf numFmtId="49" fontId="10" fillId="0" borderId="34" xfId="0" applyNumberFormat="1" applyFont="1" applyBorder="1" applyAlignment="1" applyProtection="1">
      <alignment horizontal="center" vertical="center" shrinkToFit="1"/>
      <protection locked="0" hidden="1"/>
    </xf>
    <xf numFmtId="49" fontId="10" fillId="0" borderId="35" xfId="0" applyNumberFormat="1" applyFont="1" applyBorder="1" applyAlignment="1" applyProtection="1">
      <alignment horizontal="center" vertical="center" shrinkToFit="1"/>
      <protection locked="0" hidden="1"/>
    </xf>
    <xf numFmtId="0" fontId="10" fillId="5" borderId="16" xfId="0" applyFont="1" applyFill="1" applyBorder="1" applyAlignment="1" applyProtection="1">
      <alignment horizontal="right" vertical="center" shrinkToFit="1"/>
      <protection hidden="1"/>
    </xf>
    <xf numFmtId="49" fontId="17" fillId="0" borderId="52" xfId="3" applyNumberFormat="1" applyFont="1" applyBorder="1" applyAlignment="1" applyProtection="1">
      <alignment horizontal="left" vertical="center" shrinkToFit="1"/>
      <protection locked="0" hidden="1"/>
    </xf>
    <xf numFmtId="49" fontId="12" fillId="0" borderId="52" xfId="0" applyNumberFormat="1" applyFont="1" applyBorder="1" applyAlignment="1" applyProtection="1">
      <alignment horizontal="left" vertical="center" shrinkToFit="1"/>
      <protection locked="0" hidden="1"/>
    </xf>
    <xf numFmtId="49" fontId="12" fillId="0" borderId="30" xfId="0" applyNumberFormat="1" applyFont="1" applyBorder="1" applyAlignment="1" applyProtection="1">
      <alignment horizontal="center" vertical="center" shrinkToFit="1"/>
      <protection locked="0" hidden="1"/>
    </xf>
    <xf numFmtId="49" fontId="12" fillId="0" borderId="11" xfId="0" applyNumberFormat="1" applyFont="1" applyBorder="1" applyAlignment="1" applyProtection="1">
      <alignment horizontal="center" vertical="center" shrinkToFit="1"/>
      <protection locked="0" hidden="1"/>
    </xf>
    <xf numFmtId="164" fontId="5" fillId="4" borderId="39" xfId="1" applyFont="1" applyFill="1" applyBorder="1" applyAlignment="1" applyProtection="1">
      <alignment horizontal="right" vertical="center"/>
      <protection hidden="1"/>
    </xf>
    <xf numFmtId="164" fontId="5" fillId="4" borderId="40" xfId="1" applyFont="1" applyFill="1" applyBorder="1" applyAlignment="1" applyProtection="1">
      <alignment horizontal="right" vertical="center"/>
      <protection hidden="1"/>
    </xf>
    <xf numFmtId="164" fontId="5" fillId="5" borderId="48" xfId="1" applyFont="1" applyFill="1" applyBorder="1" applyAlignment="1" applyProtection="1">
      <alignment horizontal="right" vertical="center"/>
      <protection hidden="1"/>
    </xf>
    <xf numFmtId="164" fontId="5" fillId="5" borderId="49" xfId="1" applyFont="1" applyFill="1" applyBorder="1" applyAlignment="1" applyProtection="1">
      <alignment horizontal="right" vertical="center"/>
      <protection hidden="1"/>
    </xf>
    <xf numFmtId="164" fontId="5" fillId="6" borderId="46" xfId="1" applyFont="1" applyFill="1" applyBorder="1" applyAlignment="1" applyProtection="1">
      <alignment horizontal="right" vertical="center"/>
      <protection hidden="1"/>
    </xf>
    <xf numFmtId="164" fontId="5" fillId="6" borderId="20" xfId="1" applyFont="1" applyFill="1" applyBorder="1" applyAlignment="1" applyProtection="1">
      <alignment horizontal="right" vertical="center"/>
      <protection hidden="1"/>
    </xf>
    <xf numFmtId="167" fontId="19" fillId="4" borderId="41" xfId="2" applyNumberFormat="1" applyFont="1" applyFill="1" applyBorder="1" applyAlignment="1" applyProtection="1">
      <alignment horizontal="center" vertical="center"/>
      <protection hidden="1"/>
    </xf>
    <xf numFmtId="167" fontId="19" fillId="4" borderId="40" xfId="2" applyNumberFormat="1" applyFont="1" applyFill="1" applyBorder="1" applyAlignment="1" applyProtection="1">
      <alignment horizontal="center" vertical="center"/>
      <protection hidden="1"/>
    </xf>
    <xf numFmtId="167" fontId="19" fillId="4" borderId="42" xfId="2" applyNumberFormat="1" applyFont="1" applyFill="1" applyBorder="1" applyAlignment="1" applyProtection="1">
      <alignment horizontal="center" vertical="center"/>
      <protection hidden="1"/>
    </xf>
    <xf numFmtId="167" fontId="19" fillId="5" borderId="50" xfId="2" applyNumberFormat="1" applyFont="1" applyFill="1" applyBorder="1" applyAlignment="1" applyProtection="1">
      <alignment horizontal="center" vertical="center"/>
      <protection hidden="1"/>
    </xf>
    <xf numFmtId="167" fontId="19" fillId="5" borderId="49" xfId="2" applyNumberFormat="1" applyFont="1" applyFill="1" applyBorder="1" applyAlignment="1" applyProtection="1">
      <alignment horizontal="center" vertical="center"/>
      <protection hidden="1"/>
    </xf>
    <xf numFmtId="167" fontId="19" fillId="5" borderId="51" xfId="2" applyNumberFormat="1" applyFont="1" applyFill="1" applyBorder="1" applyAlignment="1" applyProtection="1">
      <alignment horizontal="center" vertical="center"/>
      <protection hidden="1"/>
    </xf>
    <xf numFmtId="167" fontId="19" fillId="6" borderId="19" xfId="2" applyNumberFormat="1" applyFont="1" applyFill="1" applyBorder="1" applyAlignment="1" applyProtection="1">
      <alignment horizontal="center" vertical="center"/>
      <protection hidden="1"/>
    </xf>
    <xf numFmtId="167" fontId="19" fillId="6" borderId="20" xfId="2" applyNumberFormat="1" applyFont="1" applyFill="1" applyBorder="1" applyAlignment="1" applyProtection="1">
      <alignment horizontal="center" vertical="center"/>
      <protection hidden="1"/>
    </xf>
    <xf numFmtId="167" fontId="19" fillId="6" borderId="47" xfId="2" applyNumberFormat="1" applyFont="1" applyFill="1" applyBorder="1" applyAlignment="1" applyProtection="1">
      <alignment horizontal="center" vertical="center"/>
      <protection hidden="1"/>
    </xf>
    <xf numFmtId="49" fontId="10" fillId="0" borderId="11" xfId="1" applyNumberFormat="1" applyFont="1" applyBorder="1" applyAlignment="1" applyProtection="1">
      <alignment horizontal="left" vertical="center" shrinkToFit="1"/>
      <protection hidden="1"/>
    </xf>
    <xf numFmtId="49" fontId="10" fillId="0" borderId="25" xfId="1" applyNumberFormat="1" applyFont="1" applyBorder="1" applyAlignment="1" applyProtection="1">
      <alignment horizontal="left" vertical="center" shrinkToFit="1"/>
      <protection hidden="1"/>
    </xf>
    <xf numFmtId="49" fontId="10" fillId="0" borderId="16" xfId="1" applyNumberFormat="1" applyFont="1" applyBorder="1" applyAlignment="1" applyProtection="1">
      <alignment horizontal="left" vertical="center" shrinkToFit="1"/>
      <protection hidden="1"/>
    </xf>
    <xf numFmtId="49" fontId="10" fillId="0" borderId="23" xfId="1" applyNumberFormat="1" applyFont="1" applyBorder="1" applyAlignment="1" applyProtection="1">
      <alignment horizontal="left" vertical="center" shrinkToFit="1"/>
      <protection hidden="1"/>
    </xf>
    <xf numFmtId="0" fontId="10" fillId="5" borderId="26" xfId="0" applyFont="1" applyFill="1" applyBorder="1" applyAlignment="1" applyProtection="1">
      <alignment horizontal="right" vertical="center" shrinkToFit="1"/>
      <protection hidden="1"/>
    </xf>
    <xf numFmtId="49" fontId="19" fillId="0" borderId="28" xfId="1" applyNumberFormat="1" applyFont="1" applyBorder="1" applyAlignment="1" applyProtection="1">
      <alignment horizontal="center" vertical="center" shrinkToFit="1"/>
      <protection hidden="1"/>
    </xf>
    <xf numFmtId="49" fontId="19" fillId="0" borderId="12" xfId="1" applyNumberFormat="1" applyFont="1" applyBorder="1" applyAlignment="1" applyProtection="1">
      <alignment horizontal="center" vertical="center" shrinkToFit="1"/>
      <protection hidden="1"/>
    </xf>
    <xf numFmtId="49" fontId="19" fillId="0" borderId="13" xfId="1" applyNumberFormat="1" applyFont="1" applyBorder="1" applyAlignment="1" applyProtection="1">
      <alignment horizontal="center" vertical="center" shrinkToFit="1"/>
      <protection hidden="1"/>
    </xf>
    <xf numFmtId="49" fontId="12" fillId="0" borderId="11" xfId="0" applyNumberFormat="1" applyFont="1" applyBorder="1" applyAlignment="1" applyProtection="1">
      <alignment horizontal="left" vertical="center" shrinkToFit="1"/>
      <protection locked="0" hidden="1"/>
    </xf>
    <xf numFmtId="164" fontId="10" fillId="0" borderId="3" xfId="1" applyFont="1" applyBorder="1" applyAlignment="1" applyProtection="1">
      <alignment horizontal="right" vertical="center"/>
      <protection hidden="1"/>
    </xf>
    <xf numFmtId="164" fontId="10" fillId="0" borderId="0" xfId="1" applyFont="1" applyBorder="1" applyAlignment="1" applyProtection="1">
      <alignment horizontal="right" vertical="center"/>
      <protection hidden="1"/>
    </xf>
    <xf numFmtId="0" fontId="10" fillId="0" borderId="5" xfId="0" applyFont="1" applyBorder="1" applyAlignment="1" applyProtection="1">
      <alignment horizontal="center" vertical="center"/>
      <protection hidden="1"/>
    </xf>
    <xf numFmtId="164" fontId="10" fillId="3" borderId="1" xfId="1" applyFont="1" applyFill="1" applyBorder="1" applyAlignment="1" applyProtection="1">
      <alignment horizontal="center" vertical="center" wrapText="1"/>
      <protection hidden="1"/>
    </xf>
    <xf numFmtId="164" fontId="10" fillId="3" borderId="2" xfId="1" applyFont="1" applyFill="1" applyBorder="1" applyAlignment="1" applyProtection="1">
      <alignment horizontal="center" vertical="center" wrapText="1"/>
      <protection hidden="1"/>
    </xf>
    <xf numFmtId="164" fontId="10" fillId="3" borderId="32" xfId="1" applyFont="1" applyFill="1" applyBorder="1" applyAlignment="1" applyProtection="1">
      <alignment horizontal="center" vertical="center" wrapText="1"/>
      <protection hidden="1"/>
    </xf>
    <xf numFmtId="164" fontId="10" fillId="3" borderId="4" xfId="1" applyFont="1" applyFill="1" applyBorder="1" applyAlignment="1" applyProtection="1">
      <alignment horizontal="center" vertical="center" wrapText="1"/>
      <protection hidden="1"/>
    </xf>
    <xf numFmtId="164" fontId="10" fillId="3" borderId="5" xfId="1" applyFont="1" applyFill="1" applyBorder="1" applyAlignment="1" applyProtection="1">
      <alignment horizontal="center" vertical="center" wrapText="1"/>
      <protection hidden="1"/>
    </xf>
    <xf numFmtId="164" fontId="10" fillId="3" borderId="33" xfId="1" applyFont="1" applyFill="1" applyBorder="1" applyAlignment="1" applyProtection="1">
      <alignment horizontal="center" vertical="center" wrapText="1"/>
      <protection hidden="1"/>
    </xf>
    <xf numFmtId="164" fontId="10" fillId="5" borderId="28" xfId="1" applyFont="1" applyFill="1" applyBorder="1" applyAlignment="1" applyProtection="1">
      <alignment horizontal="right" vertical="center" shrinkToFit="1"/>
      <protection hidden="1"/>
    </xf>
    <xf numFmtId="164" fontId="10" fillId="5" borderId="12" xfId="1" applyFont="1" applyFill="1" applyBorder="1" applyAlignment="1" applyProtection="1">
      <alignment horizontal="right" vertical="center" shrinkToFit="1"/>
      <protection hidden="1"/>
    </xf>
    <xf numFmtId="164" fontId="10" fillId="5" borderId="13" xfId="1" applyFont="1" applyFill="1" applyBorder="1" applyAlignment="1" applyProtection="1">
      <alignment horizontal="right" vertical="center" shrinkToFit="1"/>
      <protection hidden="1"/>
    </xf>
    <xf numFmtId="164" fontId="10" fillId="5" borderId="24" xfId="1" applyFont="1" applyFill="1" applyBorder="1" applyAlignment="1" applyProtection="1">
      <alignment horizontal="right" vertical="center"/>
      <protection hidden="1"/>
    </xf>
    <xf numFmtId="164" fontId="10" fillId="5" borderId="16" xfId="1" applyFont="1" applyFill="1" applyBorder="1" applyAlignment="1" applyProtection="1">
      <alignment horizontal="right" vertical="center"/>
      <protection hidden="1"/>
    </xf>
    <xf numFmtId="0" fontId="10" fillId="3" borderId="14" xfId="0" applyFont="1" applyFill="1" applyBorder="1" applyAlignment="1" applyProtection="1">
      <alignment horizontal="center" vertical="center" shrinkToFit="1"/>
      <protection hidden="1"/>
    </xf>
    <xf numFmtId="49" fontId="12" fillId="2" borderId="14" xfId="1" applyNumberFormat="1" applyFont="1" applyFill="1" applyBorder="1" applyAlignment="1" applyProtection="1">
      <alignment horizontal="center" vertical="center" shrinkToFit="1"/>
      <protection locked="0" hidden="1"/>
    </xf>
    <xf numFmtId="49" fontId="12" fillId="2" borderId="15" xfId="1" applyNumberFormat="1" applyFont="1" applyFill="1" applyBorder="1" applyAlignment="1" applyProtection="1">
      <alignment horizontal="center" vertical="center" shrinkToFit="1"/>
      <protection locked="0" hidden="1"/>
    </xf>
    <xf numFmtId="0" fontId="16" fillId="5" borderId="27" xfId="0" applyFont="1" applyFill="1" applyBorder="1" applyAlignment="1" applyProtection="1">
      <alignment horizontal="center" vertical="center"/>
      <protection hidden="1"/>
    </xf>
    <xf numFmtId="49" fontId="10" fillId="0" borderId="11" xfId="0" applyNumberFormat="1" applyFont="1" applyBorder="1" applyAlignment="1" applyProtection="1">
      <alignment horizontal="center" vertical="center"/>
      <protection locked="0" hidden="1"/>
    </xf>
    <xf numFmtId="49" fontId="10" fillId="0" borderId="25" xfId="0" applyNumberFormat="1" applyFont="1" applyBorder="1" applyAlignment="1" applyProtection="1">
      <alignment horizontal="center" vertical="center"/>
      <protection locked="0" hidden="1"/>
    </xf>
    <xf numFmtId="164" fontId="10" fillId="5" borderId="17" xfId="1" applyFont="1" applyFill="1" applyBorder="1" applyAlignment="1" applyProtection="1">
      <alignment horizontal="right" vertical="center"/>
      <protection hidden="1"/>
    </xf>
    <xf numFmtId="164" fontId="10" fillId="5" borderId="11" xfId="1" applyFont="1" applyFill="1" applyBorder="1" applyAlignment="1" applyProtection="1">
      <alignment horizontal="right" vertical="center"/>
      <protection hidden="1"/>
    </xf>
    <xf numFmtId="49" fontId="12" fillId="0" borderId="25" xfId="0" applyNumberFormat="1" applyFont="1" applyBorder="1" applyAlignment="1" applyProtection="1">
      <alignment horizontal="center" vertical="center" shrinkToFit="1"/>
      <protection locked="0" hidden="1"/>
    </xf>
    <xf numFmtId="164" fontId="1" fillId="5" borderId="24" xfId="1" applyFont="1" applyFill="1" applyBorder="1" applyAlignment="1" applyProtection="1">
      <alignment horizontal="right" vertical="center"/>
      <protection hidden="1"/>
    </xf>
    <xf numFmtId="49" fontId="28" fillId="0" borderId="30" xfId="3" applyNumberFormat="1" applyFont="1" applyFill="1" applyBorder="1" applyAlignment="1" applyProtection="1">
      <alignment vertical="center" shrinkToFit="1"/>
      <protection hidden="1"/>
    </xf>
    <xf numFmtId="49" fontId="18" fillId="0" borderId="12" xfId="3" applyNumberFormat="1" applyFont="1" applyFill="1" applyBorder="1" applyAlignment="1" applyProtection="1">
      <alignment vertical="center" shrinkToFit="1"/>
      <protection hidden="1"/>
    </xf>
    <xf numFmtId="0" fontId="1" fillId="0" borderId="12" xfId="0" applyFont="1" applyBorder="1" applyAlignment="1" applyProtection="1">
      <alignment vertical="center"/>
      <protection hidden="1"/>
    </xf>
    <xf numFmtId="49" fontId="28" fillId="0" borderId="12" xfId="3" applyNumberFormat="1" applyFont="1" applyBorder="1" applyAlignment="1" applyProtection="1">
      <alignment vertical="center" shrinkToFit="1"/>
      <protection hidden="1"/>
    </xf>
    <xf numFmtId="49" fontId="18" fillId="0" borderId="12" xfId="3" applyNumberFormat="1" applyFont="1" applyBorder="1" applyAlignment="1" applyProtection="1">
      <alignment vertical="center" shrinkToFit="1"/>
      <protection hidden="1"/>
    </xf>
    <xf numFmtId="49" fontId="18" fillId="0" borderId="38" xfId="3" applyNumberFormat="1" applyFont="1" applyBorder="1" applyAlignment="1" applyProtection="1">
      <alignment vertical="center" shrinkToFit="1"/>
      <protection hidden="1"/>
    </xf>
    <xf numFmtId="164" fontId="4" fillId="4" borderId="58" xfId="1" applyFont="1" applyFill="1" applyBorder="1" applyAlignment="1" applyProtection="1">
      <alignment horizontal="left" vertical="center"/>
      <protection hidden="1"/>
    </xf>
    <xf numFmtId="164" fontId="4" fillId="4" borderId="59" xfId="1" applyFont="1" applyFill="1" applyBorder="1" applyAlignment="1" applyProtection="1">
      <alignment horizontal="left" vertical="center"/>
      <protection hidden="1"/>
    </xf>
    <xf numFmtId="0" fontId="27" fillId="4" borderId="35" xfId="1" applyNumberFormat="1" applyFont="1" applyFill="1" applyBorder="1" applyAlignment="1" applyProtection="1">
      <alignment horizontal="center" vertical="center"/>
      <protection hidden="1"/>
    </xf>
    <xf numFmtId="167" fontId="35" fillId="4" borderId="35" xfId="2" applyNumberFormat="1" applyFont="1" applyFill="1" applyBorder="1" applyAlignment="1" applyProtection="1">
      <alignment horizontal="center" vertical="center"/>
      <protection hidden="1"/>
    </xf>
    <xf numFmtId="49" fontId="25" fillId="0" borderId="57" xfId="0" applyNumberFormat="1" applyFont="1" applyBorder="1" applyAlignment="1" applyProtection="1">
      <alignment horizontal="center" vertical="center" shrinkToFit="1"/>
      <protection locked="0" hidden="1"/>
    </xf>
    <xf numFmtId="49" fontId="25" fillId="0" borderId="58" xfId="0" applyNumberFormat="1" applyFont="1" applyBorder="1" applyAlignment="1" applyProtection="1">
      <alignment horizontal="center" vertical="center" shrinkToFit="1"/>
      <protection locked="0" hidden="1"/>
    </xf>
    <xf numFmtId="0" fontId="15" fillId="5" borderId="6" xfId="0" applyFont="1" applyFill="1" applyBorder="1" applyAlignment="1" applyProtection="1">
      <alignment horizontal="center" vertical="center"/>
      <protection hidden="1"/>
    </xf>
    <xf numFmtId="0" fontId="15" fillId="5" borderId="29" xfId="0" applyFont="1" applyFill="1" applyBorder="1" applyAlignment="1" applyProtection="1">
      <alignment horizontal="center" vertical="center"/>
      <protection hidden="1"/>
    </xf>
    <xf numFmtId="0" fontId="15" fillId="5" borderId="7" xfId="0" applyFont="1" applyFill="1" applyBorder="1" applyAlignment="1" applyProtection="1">
      <alignment horizontal="center" vertical="center"/>
      <protection hidden="1"/>
    </xf>
    <xf numFmtId="0" fontId="15" fillId="5" borderId="6" xfId="0" applyFont="1" applyFill="1" applyBorder="1" applyAlignment="1" applyProtection="1">
      <alignment horizontal="center" vertical="center" shrinkToFit="1"/>
      <protection hidden="1"/>
    </xf>
    <xf numFmtId="0" fontId="15" fillId="5" borderId="29" xfId="0" applyFont="1" applyFill="1" applyBorder="1" applyAlignment="1" applyProtection="1">
      <alignment horizontal="center" vertical="center" shrinkToFit="1"/>
      <protection hidden="1"/>
    </xf>
    <xf numFmtId="0" fontId="15" fillId="5" borderId="7" xfId="0" applyFont="1" applyFill="1" applyBorder="1" applyAlignment="1" applyProtection="1">
      <alignment horizontal="center" vertical="center" shrinkToFit="1"/>
      <protection hidden="1"/>
    </xf>
    <xf numFmtId="164" fontId="4" fillId="2" borderId="58" xfId="1" applyFont="1" applyFill="1" applyBorder="1" applyAlignment="1" applyProtection="1">
      <alignment horizontal="right" vertical="center"/>
      <protection locked="0" hidden="1"/>
    </xf>
    <xf numFmtId="164" fontId="4" fillId="4" borderId="35" xfId="1" applyFont="1" applyFill="1" applyBorder="1" applyAlignment="1" applyProtection="1">
      <alignment horizontal="left" vertical="center"/>
      <protection hidden="1"/>
    </xf>
    <xf numFmtId="164" fontId="10" fillId="5" borderId="26" xfId="1" applyFont="1" applyFill="1" applyBorder="1" applyAlignment="1" applyProtection="1">
      <alignment horizontal="right" vertical="center" shrinkToFit="1"/>
      <protection hidden="1"/>
    </xf>
    <xf numFmtId="164" fontId="10" fillId="5" borderId="14" xfId="1" applyFont="1" applyFill="1" applyBorder="1" applyAlignment="1" applyProtection="1">
      <alignment horizontal="right" vertical="center" shrinkToFit="1"/>
      <protection hidden="1"/>
    </xf>
    <xf numFmtId="164" fontId="10" fillId="5" borderId="11" xfId="1" applyFont="1" applyFill="1" applyBorder="1" applyAlignment="1" applyProtection="1">
      <alignment horizontal="right" vertical="center" shrinkToFit="1"/>
      <protection hidden="1"/>
    </xf>
    <xf numFmtId="49" fontId="12" fillId="0" borderId="10" xfId="0" applyNumberFormat="1" applyFont="1" applyBorder="1" applyAlignment="1" applyProtection="1">
      <alignment horizontal="left" vertical="center" shrinkToFit="1"/>
      <protection locked="0" hidden="1"/>
    </xf>
    <xf numFmtId="49" fontId="12" fillId="0" borderId="14" xfId="0" applyNumberFormat="1" applyFont="1" applyBorder="1" applyAlignment="1" applyProtection="1">
      <alignment horizontal="left" vertical="center" shrinkToFit="1"/>
      <protection locked="0" hidden="1"/>
    </xf>
    <xf numFmtId="49" fontId="12" fillId="0" borderId="12" xfId="0" applyNumberFormat="1" applyFont="1" applyBorder="1" applyAlignment="1" applyProtection="1">
      <alignment horizontal="left" vertical="center" shrinkToFit="1"/>
      <protection locked="0" hidden="1"/>
    </xf>
    <xf numFmtId="49" fontId="12" fillId="0" borderId="13" xfId="0" applyNumberFormat="1" applyFont="1" applyBorder="1" applyAlignment="1" applyProtection="1">
      <alignment horizontal="left" vertical="center" shrinkToFit="1"/>
      <protection locked="0" hidden="1"/>
    </xf>
    <xf numFmtId="49" fontId="12" fillId="0" borderId="15" xfId="0" applyNumberFormat="1" applyFont="1" applyBorder="1" applyAlignment="1" applyProtection="1">
      <alignment horizontal="left" vertical="center" shrinkToFit="1"/>
      <protection locked="0" hidden="1"/>
    </xf>
    <xf numFmtId="49" fontId="12" fillId="0" borderId="25" xfId="0" applyNumberFormat="1" applyFont="1" applyBorder="1" applyAlignment="1" applyProtection="1">
      <alignment horizontal="left" vertical="center" shrinkToFit="1"/>
      <protection locked="0" hidden="1"/>
    </xf>
    <xf numFmtId="164" fontId="10" fillId="5" borderId="17" xfId="1" applyFont="1" applyFill="1" applyBorder="1" applyAlignment="1" applyProtection="1">
      <alignment horizontal="right" vertical="center" shrinkToFit="1"/>
      <protection hidden="1"/>
    </xf>
    <xf numFmtId="0" fontId="22" fillId="3" borderId="1" xfId="0" applyFont="1" applyFill="1" applyBorder="1" applyAlignment="1" applyProtection="1">
      <alignment horizontal="center" vertical="center" shrinkToFit="1"/>
      <protection hidden="1"/>
    </xf>
    <xf numFmtId="0" fontId="15" fillId="3" borderId="2" xfId="0" applyFont="1" applyFill="1" applyBorder="1" applyAlignment="1" applyProtection="1">
      <alignment horizontal="center" vertical="center" shrinkToFit="1"/>
      <protection hidden="1"/>
    </xf>
    <xf numFmtId="0" fontId="15" fillId="3" borderId="22" xfId="0" applyFont="1" applyFill="1" applyBorder="1" applyAlignment="1" applyProtection="1">
      <alignment horizontal="center" vertical="center" shrinkToFit="1"/>
      <protection hidden="1"/>
    </xf>
    <xf numFmtId="49" fontId="10" fillId="0" borderId="34" xfId="0" applyNumberFormat="1" applyFont="1" applyBorder="1" applyAlignment="1" applyProtection="1">
      <alignment horizontal="center" vertical="center"/>
      <protection locked="0" hidden="1"/>
    </xf>
    <xf numFmtId="49" fontId="10" fillId="0" borderId="35" xfId="0" applyNumberFormat="1" applyFont="1" applyBorder="1" applyAlignment="1" applyProtection="1">
      <alignment horizontal="center" vertical="center"/>
      <protection locked="0" hidden="1"/>
    </xf>
    <xf numFmtId="49" fontId="10" fillId="0" borderId="37" xfId="0" applyNumberFormat="1" applyFont="1" applyBorder="1" applyAlignment="1" applyProtection="1">
      <alignment horizontal="center" vertical="center"/>
      <protection locked="0" hidden="1"/>
    </xf>
    <xf numFmtId="49" fontId="10" fillId="0" borderId="8" xfId="0" applyNumberFormat="1" applyFont="1" applyBorder="1" applyAlignment="1" applyProtection="1">
      <alignment horizontal="center" vertical="center"/>
      <protection locked="0" hidden="1"/>
    </xf>
    <xf numFmtId="49" fontId="10" fillId="0" borderId="9" xfId="0" applyNumberFormat="1" applyFont="1" applyBorder="1" applyAlignment="1" applyProtection="1">
      <alignment horizontal="center" vertical="center"/>
      <protection locked="0" hidden="1"/>
    </xf>
    <xf numFmtId="49" fontId="10" fillId="0" borderId="18" xfId="0" applyNumberFormat="1" applyFont="1" applyBorder="1" applyAlignment="1" applyProtection="1">
      <alignment horizontal="center" vertical="center"/>
      <protection locked="0" hidden="1"/>
    </xf>
    <xf numFmtId="49" fontId="10" fillId="0" borderId="30" xfId="0" applyNumberFormat="1" applyFont="1" applyBorder="1" applyAlignment="1" applyProtection="1">
      <alignment horizontal="center" vertical="center"/>
      <protection locked="0" hidden="1"/>
    </xf>
    <xf numFmtId="49" fontId="10" fillId="0" borderId="12" xfId="0" applyNumberFormat="1" applyFont="1" applyBorder="1" applyAlignment="1" applyProtection="1">
      <alignment horizontal="center" vertical="center"/>
      <protection locked="0" hidden="1"/>
    </xf>
    <xf numFmtId="49" fontId="10" fillId="0" borderId="38" xfId="0" applyNumberFormat="1" applyFont="1" applyBorder="1" applyAlignment="1" applyProtection="1">
      <alignment horizontal="center" vertical="center"/>
      <protection locked="0" hidden="1"/>
    </xf>
    <xf numFmtId="164" fontId="10" fillId="3" borderId="8" xfId="1" applyFont="1" applyFill="1" applyBorder="1" applyAlignment="1" applyProtection="1">
      <alignment horizontal="right" vertical="center" shrinkToFit="1"/>
      <protection hidden="1"/>
    </xf>
    <xf numFmtId="164" fontId="10" fillId="3" borderId="9" xfId="1" applyFont="1" applyFill="1" applyBorder="1" applyAlignment="1" applyProtection="1">
      <alignment horizontal="right" vertical="center" shrinkToFit="1"/>
      <protection hidden="1"/>
    </xf>
    <xf numFmtId="164" fontId="10" fillId="3" borderId="10" xfId="1" applyFont="1" applyFill="1" applyBorder="1" applyAlignment="1" applyProtection="1">
      <alignment horizontal="right" vertical="center" shrinkToFit="1"/>
      <protection hidden="1"/>
    </xf>
    <xf numFmtId="49" fontId="10" fillId="0" borderId="14" xfId="0" applyNumberFormat="1" applyFont="1" applyBorder="1" applyAlignment="1" applyProtection="1">
      <alignment horizontal="center" vertical="center"/>
      <protection locked="0" hidden="1"/>
    </xf>
    <xf numFmtId="49" fontId="10" fillId="0" borderId="15" xfId="0" applyNumberFormat="1" applyFont="1" applyBorder="1" applyAlignment="1" applyProtection="1">
      <alignment horizontal="center" vertical="center"/>
      <protection locked="0" hidden="1"/>
    </xf>
    <xf numFmtId="49" fontId="10" fillId="0" borderId="16" xfId="0" applyNumberFormat="1" applyFont="1" applyBorder="1" applyAlignment="1" applyProtection="1">
      <alignment horizontal="center" vertical="center"/>
      <protection locked="0" hidden="1"/>
    </xf>
    <xf numFmtId="49" fontId="10" fillId="0" borderId="23" xfId="0" applyNumberFormat="1" applyFont="1" applyBorder="1" applyAlignment="1" applyProtection="1">
      <alignment horizontal="center" vertical="center"/>
      <protection locked="0" hidden="1"/>
    </xf>
    <xf numFmtId="49" fontId="12" fillId="0" borderId="5" xfId="0" applyNumberFormat="1" applyFont="1" applyBorder="1" applyAlignment="1" applyProtection="1">
      <alignment horizontal="center" vertical="center"/>
      <protection locked="0" hidden="1"/>
    </xf>
    <xf numFmtId="0" fontId="21" fillId="4" borderId="39" xfId="0" applyFont="1" applyFill="1" applyBorder="1" applyAlignment="1" applyProtection="1">
      <alignment horizontal="left" vertical="center" indent="1"/>
      <protection hidden="1"/>
    </xf>
    <xf numFmtId="0" fontId="21" fillId="4" borderId="40" xfId="0" applyFont="1" applyFill="1" applyBorder="1" applyAlignment="1" applyProtection="1">
      <alignment horizontal="left" vertical="center" indent="1"/>
      <protection hidden="1"/>
    </xf>
    <xf numFmtId="0" fontId="21" fillId="4" borderId="42" xfId="0" applyFont="1" applyFill="1" applyBorder="1" applyAlignment="1" applyProtection="1">
      <alignment horizontal="left" vertical="center" indent="1"/>
      <protection hidden="1"/>
    </xf>
    <xf numFmtId="49" fontId="25" fillId="0" borderId="55" xfId="0" applyNumberFormat="1" applyFont="1" applyBorder="1" applyAlignment="1" applyProtection="1">
      <alignment horizontal="center" vertical="center" shrinkToFit="1"/>
      <protection locked="0" hidden="1"/>
    </xf>
    <xf numFmtId="49" fontId="25" fillId="0" borderId="35" xfId="0" applyNumberFormat="1" applyFont="1" applyBorder="1" applyAlignment="1" applyProtection="1">
      <alignment horizontal="center" vertical="center" shrinkToFit="1"/>
      <protection locked="0" hidden="1"/>
    </xf>
    <xf numFmtId="49" fontId="10" fillId="0" borderId="16" xfId="1" quotePrefix="1" applyNumberFormat="1" applyFont="1" applyBorder="1" applyAlignment="1" applyProtection="1">
      <alignment horizontal="left" vertical="center" shrinkToFit="1"/>
      <protection hidden="1"/>
    </xf>
    <xf numFmtId="0" fontId="31" fillId="7" borderId="0"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center"/>
      <protection locked="0" hidden="1"/>
    </xf>
    <xf numFmtId="49" fontId="0" fillId="0" borderId="35" xfId="0" applyNumberFormat="1" applyBorder="1" applyAlignment="1" applyProtection="1">
      <alignment horizontal="center"/>
      <protection locked="0" hidden="1"/>
    </xf>
    <xf numFmtId="49" fontId="0" fillId="0" borderId="37" xfId="0" applyNumberFormat="1" applyBorder="1" applyAlignment="1" applyProtection="1">
      <alignment horizontal="center"/>
      <protection locked="0" hidden="1"/>
    </xf>
    <xf numFmtId="0" fontId="34" fillId="7" borderId="0" xfId="3" applyFont="1" applyFill="1" applyBorder="1" applyAlignment="1" applyProtection="1">
      <alignment horizontal="center" vertical="top"/>
      <protection hidden="1"/>
    </xf>
    <xf numFmtId="0" fontId="34" fillId="7" borderId="5" xfId="3" quotePrefix="1" applyFont="1" applyFill="1" applyBorder="1" applyAlignment="1" applyProtection="1">
      <alignment horizontal="center" vertical="top"/>
      <protection hidden="1"/>
    </xf>
    <xf numFmtId="0" fontId="34" fillId="7" borderId="5" xfId="3" applyFont="1" applyFill="1" applyBorder="1" applyAlignment="1" applyProtection="1">
      <alignment horizontal="center" vertical="top"/>
      <protection hidden="1"/>
    </xf>
    <xf numFmtId="0" fontId="34" fillId="7" borderId="31" xfId="3" applyFont="1" applyFill="1" applyBorder="1" applyAlignment="1" applyProtection="1">
      <alignment horizontal="center" vertical="top"/>
      <protection hidden="1"/>
    </xf>
    <xf numFmtId="0" fontId="33" fillId="7" borderId="5" xfId="3" quotePrefix="1" applyFont="1" applyFill="1" applyBorder="1" applyAlignment="1" applyProtection="1">
      <alignment horizontal="center" vertical="top"/>
      <protection hidden="1"/>
    </xf>
    <xf numFmtId="0" fontId="33" fillId="7" borderId="5" xfId="3" applyFont="1" applyFill="1" applyBorder="1" applyAlignment="1" applyProtection="1">
      <alignment horizontal="center" vertical="top"/>
      <protection hidden="1"/>
    </xf>
    <xf numFmtId="0" fontId="32" fillId="7" borderId="21" xfId="0" applyFont="1" applyFill="1" applyBorder="1" applyAlignment="1" applyProtection="1">
      <alignment horizontal="center"/>
      <protection hidden="1"/>
    </xf>
    <xf numFmtId="0" fontId="10" fillId="5" borderId="17" xfId="0" applyFont="1" applyFill="1" applyBorder="1" applyAlignment="1" applyProtection="1">
      <alignment horizontal="right" vertical="center" shrinkToFit="1"/>
      <protection hidden="1"/>
    </xf>
    <xf numFmtId="0" fontId="10" fillId="5" borderId="11" xfId="0" applyFont="1" applyFill="1" applyBorder="1" applyAlignment="1" applyProtection="1">
      <alignment horizontal="right" vertical="center" shrinkToFit="1"/>
      <protection hidden="1"/>
    </xf>
    <xf numFmtId="0" fontId="36" fillId="2" borderId="53" xfId="0" applyFont="1" applyFill="1" applyBorder="1" applyAlignment="1" applyProtection="1">
      <alignment horizontal="center" vertical="center"/>
      <protection locked="0" hidden="1"/>
    </xf>
    <xf numFmtId="0" fontId="36" fillId="2" borderId="54" xfId="0" applyFont="1" applyFill="1" applyBorder="1" applyAlignment="1" applyProtection="1">
      <alignment horizontal="center" vertical="center"/>
      <protection locked="0" hidden="1"/>
    </xf>
    <xf numFmtId="0" fontId="37" fillId="7" borderId="2" xfId="0" applyFont="1" applyFill="1" applyBorder="1" applyAlignment="1" applyProtection="1">
      <alignment horizontal="left" vertical="center"/>
      <protection hidden="1"/>
    </xf>
    <xf numFmtId="0" fontId="37" fillId="7" borderId="22" xfId="0" applyFont="1" applyFill="1" applyBorder="1" applyAlignment="1" applyProtection="1">
      <alignment horizontal="left" vertical="center"/>
      <protection hidden="1"/>
    </xf>
    <xf numFmtId="0" fontId="30" fillId="7" borderId="2" xfId="0" applyFont="1" applyFill="1" applyBorder="1" applyAlignment="1" applyProtection="1">
      <alignment horizontal="center" vertical="center"/>
      <protection hidden="1"/>
    </xf>
    <xf numFmtId="0" fontId="30" fillId="7" borderId="60" xfId="0" applyFont="1" applyFill="1" applyBorder="1" applyAlignment="1" applyProtection="1">
      <alignment horizontal="center" vertical="center"/>
      <protection hidden="1"/>
    </xf>
    <xf numFmtId="49" fontId="12" fillId="0" borderId="12" xfId="0" applyNumberFormat="1" applyFont="1" applyBorder="1" applyAlignment="1" applyProtection="1">
      <alignment horizontal="center" vertical="center" shrinkToFit="1"/>
      <protection locked="0" hidden="1"/>
    </xf>
    <xf numFmtId="49" fontId="12" fillId="0" borderId="13" xfId="0" applyNumberFormat="1" applyFont="1" applyBorder="1" applyAlignment="1" applyProtection="1">
      <alignment horizontal="center" vertical="center" shrinkToFit="1"/>
      <protection locked="0" hidden="1"/>
    </xf>
    <xf numFmtId="49" fontId="12" fillId="0" borderId="30" xfId="0" applyNumberFormat="1" applyFont="1" applyBorder="1" applyAlignment="1" applyProtection="1">
      <alignment horizontal="left" vertical="center" shrinkToFit="1"/>
      <protection locked="0" hidden="1"/>
    </xf>
    <xf numFmtId="49" fontId="12" fillId="0" borderId="38" xfId="0" applyNumberFormat="1" applyFont="1" applyBorder="1" applyAlignment="1" applyProtection="1">
      <alignment horizontal="left" vertical="center" shrinkToFit="1"/>
      <protection locked="0" hidden="1"/>
    </xf>
    <xf numFmtId="49" fontId="12" fillId="0" borderId="8" xfId="0" applyNumberFormat="1" applyFont="1" applyBorder="1" applyAlignment="1" applyProtection="1">
      <alignment horizontal="center" vertical="center" shrinkToFit="1"/>
      <protection locked="0" hidden="1"/>
    </xf>
    <xf numFmtId="49" fontId="12" fillId="0" borderId="18" xfId="0" applyNumberFormat="1" applyFont="1" applyBorder="1" applyAlignment="1" applyProtection="1">
      <alignment horizontal="center" vertical="center" shrinkToFit="1"/>
      <protection locked="0" hidden="1"/>
    </xf>
    <xf numFmtId="0" fontId="1" fillId="5" borderId="11" xfId="0" applyFont="1" applyFill="1" applyBorder="1" applyAlignment="1" applyProtection="1">
      <alignment horizontal="right" vertical="center" shrinkToFit="1"/>
      <protection hidden="1"/>
    </xf>
    <xf numFmtId="0" fontId="4" fillId="0" borderId="0" xfId="0" applyFont="1" applyAlignment="1" applyProtection="1">
      <alignment vertical="center"/>
      <protection hidden="1"/>
    </xf>
    <xf numFmtId="49" fontId="4" fillId="8" borderId="0" xfId="0" applyNumberFormat="1" applyFont="1" applyFill="1" applyAlignment="1" applyProtection="1">
      <alignment horizontal="left" vertical="center"/>
      <protection hidden="1"/>
    </xf>
    <xf numFmtId="0" fontId="4" fillId="8" borderId="0" xfId="0" applyFont="1" applyFill="1" applyAlignment="1" applyProtection="1">
      <alignment horizontal="left" vertical="center"/>
      <protection hidden="1"/>
    </xf>
    <xf numFmtId="0" fontId="1" fillId="0" borderId="5" xfId="0" applyFont="1" applyBorder="1" applyAlignment="1" applyProtection="1">
      <alignment horizontal="left" vertical="center" wrapText="1"/>
      <protection hidden="1"/>
    </xf>
    <xf numFmtId="0" fontId="10" fillId="0" borderId="5" xfId="0" applyFont="1" applyBorder="1" applyAlignment="1" applyProtection="1">
      <alignment horizontal="left" vertical="center" wrapText="1"/>
      <protection hidden="1"/>
    </xf>
  </cellXfs>
  <cellStyles count="4">
    <cellStyle name="Comma" xfId="1" builtinId="3"/>
    <cellStyle name="Currency" xfId="2" builtinId="4"/>
    <cellStyle name="Hyperlink" xfId="3" builtinId="8"/>
    <cellStyle name="Normal" xfId="0" builtinId="0"/>
  </cellStyles>
  <dxfs count="3">
    <dxf>
      <font>
        <b/>
        <i val="0"/>
        <color rgb="FFC00000"/>
      </font>
    </dxf>
    <dxf>
      <font>
        <b/>
        <i val="0"/>
        <color rgb="FFC00000"/>
      </font>
    </dxf>
    <dxf>
      <font>
        <b/>
        <i val="0"/>
        <color rgb="FFC00000"/>
      </font>
    </dxf>
  </dxfs>
  <tableStyles count="0" defaultTableStyle="TableStyleMedium9"/>
  <colors>
    <mruColors>
      <color rgb="FFF3DE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43962</xdr:colOff>
      <xdr:row>2</xdr:row>
      <xdr:rowOff>21981</xdr:rowOff>
    </xdr:from>
    <xdr:to>
      <xdr:col>6</xdr:col>
      <xdr:colOff>37962</xdr:colOff>
      <xdr:row>5</xdr:row>
      <xdr:rowOff>123074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097" y="256443"/>
          <a:ext cx="756000" cy="7165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germistonwheelers" TargetMode="External"/><Relationship Id="rId13" Type="http://schemas.openxmlformats.org/officeDocument/2006/relationships/hyperlink" Target="mailto:info@germistonwheelers.co.za?subject=Membership%20enquiry" TargetMode="External"/><Relationship Id="rId18" Type="http://schemas.openxmlformats.org/officeDocument/2006/relationships/hyperlink" Target="mailto:info@germistonwheelers.co.za?subject=Membership%20enquiry" TargetMode="External"/><Relationship Id="rId26" Type="http://schemas.openxmlformats.org/officeDocument/2006/relationships/drawing" Target="../drawings/drawing1.xml"/><Relationship Id="rId3" Type="http://schemas.openxmlformats.org/officeDocument/2006/relationships/hyperlink" Target="mailto:germistonwheelers@gmail.com" TargetMode="External"/><Relationship Id="rId21" Type="http://schemas.openxmlformats.org/officeDocument/2006/relationships/hyperlink" Target="mailto:info@germistonwheelers.co.za?subject=Membership%20enquiry" TargetMode="External"/><Relationship Id="rId7" Type="http://schemas.openxmlformats.org/officeDocument/2006/relationships/hyperlink" Target="http://www.instagram.com/germistonwheelers" TargetMode="External"/><Relationship Id="rId12" Type="http://schemas.openxmlformats.org/officeDocument/2006/relationships/hyperlink" Target="mailto:info@germistonwheelers.co.za?subject=Membership%20enquiry" TargetMode="External"/><Relationship Id="rId17" Type="http://schemas.openxmlformats.org/officeDocument/2006/relationships/hyperlink" Target="mailto:info@germistonwheelers.co.za?subject=Membership%20enquiry" TargetMode="External"/><Relationship Id="rId25" Type="http://schemas.openxmlformats.org/officeDocument/2006/relationships/printerSettings" Target="../printerSettings/printerSettings1.bin"/><Relationship Id="rId2" Type="http://schemas.openxmlformats.org/officeDocument/2006/relationships/hyperlink" Target="http://www.twitter.com/germistonwheel" TargetMode="External"/><Relationship Id="rId16" Type="http://schemas.openxmlformats.org/officeDocument/2006/relationships/hyperlink" Target="mailto:info@germistonwheelers.co.za?subject=Membership%20enquiry" TargetMode="External"/><Relationship Id="rId20" Type="http://schemas.openxmlformats.org/officeDocument/2006/relationships/hyperlink" Target="mailto:info@germistonwheelers.co.za?subject=Membership%20enquiry" TargetMode="External"/><Relationship Id="rId1" Type="http://schemas.openxmlformats.org/officeDocument/2006/relationships/hyperlink" Target="http://www.instagram.com/germistonwheelers" TargetMode="External"/><Relationship Id="rId6" Type="http://schemas.openxmlformats.org/officeDocument/2006/relationships/hyperlink" Target="http://www.instagram.com/germistonwheelers" TargetMode="External"/><Relationship Id="rId11" Type="http://schemas.openxmlformats.org/officeDocument/2006/relationships/hyperlink" Target="http://www.instagram.com/germistonwheelers" TargetMode="External"/><Relationship Id="rId24" Type="http://schemas.openxmlformats.org/officeDocument/2006/relationships/hyperlink" Target="mailto:germistonwheelers@gmail.com" TargetMode="External"/><Relationship Id="rId5" Type="http://schemas.openxmlformats.org/officeDocument/2006/relationships/hyperlink" Target="http://www.instagram.com/germistonwheelers" TargetMode="External"/><Relationship Id="rId15" Type="http://schemas.openxmlformats.org/officeDocument/2006/relationships/hyperlink" Target="mailto:info@germistonwheelers.co.za?subject=Membership%20enquiry" TargetMode="External"/><Relationship Id="rId23" Type="http://schemas.openxmlformats.org/officeDocument/2006/relationships/hyperlink" Target="http://www.germistonwheelers.co.za/" TargetMode="External"/><Relationship Id="rId10" Type="http://schemas.openxmlformats.org/officeDocument/2006/relationships/hyperlink" Target="http://www.instagram.com/germistonwheelers" TargetMode="External"/><Relationship Id="rId19" Type="http://schemas.openxmlformats.org/officeDocument/2006/relationships/hyperlink" Target="mailto:info@germistonwheelers.co.za?subject=Membership%20enquiry" TargetMode="External"/><Relationship Id="rId4" Type="http://schemas.openxmlformats.org/officeDocument/2006/relationships/hyperlink" Target="http://www.instagram.com/germistonwheelers" TargetMode="External"/><Relationship Id="rId9" Type="http://schemas.openxmlformats.org/officeDocument/2006/relationships/hyperlink" Target="http://www.instagram.com/germistonwheelers" TargetMode="External"/><Relationship Id="rId14" Type="http://schemas.openxmlformats.org/officeDocument/2006/relationships/hyperlink" Target="mailto:info@germistonwheelers.co.za?subject=Membership%20enquiry" TargetMode="External"/><Relationship Id="rId22" Type="http://schemas.openxmlformats.org/officeDocument/2006/relationships/hyperlink" Target="mailto:comms@germistonwheelers.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59"/>
  <sheetViews>
    <sheetView showGridLines="0" showRowColHeaders="0" showZeros="0" tabSelected="1" view="pageBreakPreview" topLeftCell="A34" zoomScale="130" zoomScaleNormal="130" zoomScaleSheetLayoutView="130" zoomScalePageLayoutView="130" workbookViewId="0">
      <selection activeCell="AP52" activeCellId="35" sqref="J10:V11 AD10:AQ11 AJ12:AQ12 X12:AE12 M12:T12 J13:AQ13 J14:AQ14 J15:AE15 J16:V16 J17:V17 AD16:AQ16 AD17:AQ17 AK15:AP15 AE3:AF3 S3:T3 J21:V24 AD21:AQ24 Q28:R28 S29:V29 Y28:Z28 AF28:AH28 AD29:AQ29 AP28:AQ28 V35:Y35 C34:J34 C35:E35 P48:Q48 Y48:Z48 AI48:AJ48 AP48:AQ48 AJ49:AQ49 S49:T49 F53:O53 T53:X53 AE52:AG54 AP52:AQ54"/>
    </sheetView>
  </sheetViews>
  <sheetFormatPr defaultColWidth="0" defaultRowHeight="0" customHeight="1" zeroHeight="1" x14ac:dyDescent="0.25"/>
  <cols>
    <col min="1" max="1" width="2" style="61" customWidth="1"/>
    <col min="2" max="2" width="0.36328125" style="61" customWidth="1"/>
    <col min="3" max="32" width="2" style="61" customWidth="1"/>
    <col min="33" max="33" width="0.36328125" style="61" customWidth="1"/>
    <col min="34" max="43" width="2" style="61" customWidth="1"/>
    <col min="44" max="44" width="0.36328125" style="61" customWidth="1"/>
    <col min="45" max="45" width="18.36328125" style="61" hidden="1" customWidth="1"/>
    <col min="46" max="46" width="2.6328125" style="61" customWidth="1"/>
    <col min="47" max="16384" width="8.90625" style="61" hidden="1"/>
  </cols>
  <sheetData>
    <row r="1" spans="2:45" ht="15.9" customHeight="1" x14ac:dyDescent="0.25"/>
    <row r="2" spans="2:45" ht="3" customHeight="1" x14ac:dyDescent="0.2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3"/>
    </row>
    <row r="3" spans="2:45" ht="24.6" x14ac:dyDescent="0.25">
      <c r="B3" s="4"/>
      <c r="C3" s="53"/>
      <c r="D3" s="54"/>
      <c r="E3" s="54"/>
      <c r="F3" s="54"/>
      <c r="G3" s="212" t="s">
        <v>80</v>
      </c>
      <c r="H3" s="212"/>
      <c r="I3" s="212"/>
      <c r="J3" s="212"/>
      <c r="K3" s="212"/>
      <c r="L3" s="212"/>
      <c r="M3" s="212"/>
      <c r="N3" s="212"/>
      <c r="O3" s="212"/>
      <c r="P3" s="212"/>
      <c r="Q3" s="212"/>
      <c r="R3" s="213"/>
      <c r="S3" s="208"/>
      <c r="T3" s="209"/>
      <c r="U3" s="210" t="s">
        <v>78</v>
      </c>
      <c r="V3" s="210"/>
      <c r="W3" s="210"/>
      <c r="X3" s="210"/>
      <c r="Y3" s="210"/>
      <c r="Z3" s="210"/>
      <c r="AA3" s="210"/>
      <c r="AB3" s="210"/>
      <c r="AC3" s="210"/>
      <c r="AD3" s="210"/>
      <c r="AE3" s="208" t="s">
        <v>77</v>
      </c>
      <c r="AF3" s="209"/>
      <c r="AG3" s="210" t="s">
        <v>79</v>
      </c>
      <c r="AH3" s="210"/>
      <c r="AI3" s="210"/>
      <c r="AJ3" s="210"/>
      <c r="AK3" s="210"/>
      <c r="AL3" s="210"/>
      <c r="AM3" s="210"/>
      <c r="AN3" s="210"/>
      <c r="AO3" s="210"/>
      <c r="AP3" s="210"/>
      <c r="AQ3" s="211"/>
      <c r="AR3" s="5"/>
      <c r="AS3" s="62" t="s">
        <v>77</v>
      </c>
    </row>
    <row r="4" spans="2:45" ht="11.25" customHeight="1" x14ac:dyDescent="0.25">
      <c r="B4" s="4"/>
      <c r="C4" s="55"/>
      <c r="D4" s="56"/>
      <c r="E4" s="56"/>
      <c r="F4" s="56"/>
      <c r="G4" s="56"/>
      <c r="H4" s="57"/>
      <c r="I4" s="57"/>
      <c r="J4" s="193" t="s">
        <v>82</v>
      </c>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57"/>
      <c r="AQ4" s="58"/>
      <c r="AR4" s="5"/>
    </row>
    <row r="5" spans="2:45" ht="10.199999999999999" x14ac:dyDescent="0.2">
      <c r="B5" s="4"/>
      <c r="C5" s="55"/>
      <c r="D5" s="56"/>
      <c r="E5" s="56"/>
      <c r="F5" s="56"/>
      <c r="G5" s="56"/>
      <c r="H5" s="72" t="s">
        <v>72</v>
      </c>
      <c r="I5" s="72"/>
      <c r="J5" s="72"/>
      <c r="K5" s="72"/>
      <c r="L5" s="72"/>
      <c r="M5" s="72"/>
      <c r="N5" s="72"/>
      <c r="O5" s="72"/>
      <c r="P5" s="72"/>
      <c r="Q5" s="72"/>
      <c r="R5" s="72" t="s">
        <v>2</v>
      </c>
      <c r="S5" s="72"/>
      <c r="T5" s="72"/>
      <c r="U5" s="72"/>
      <c r="V5" s="72"/>
      <c r="W5" s="72"/>
      <c r="X5" s="72"/>
      <c r="Y5" s="72"/>
      <c r="Z5" s="72"/>
      <c r="AA5" s="72"/>
      <c r="AB5" s="72"/>
      <c r="AC5" s="72" t="s">
        <v>73</v>
      </c>
      <c r="AD5" s="72"/>
      <c r="AE5" s="72"/>
      <c r="AF5" s="72"/>
      <c r="AG5" s="72"/>
      <c r="AH5" s="72"/>
      <c r="AI5" s="72" t="s">
        <v>0</v>
      </c>
      <c r="AJ5" s="72"/>
      <c r="AK5" s="72"/>
      <c r="AL5" s="72"/>
      <c r="AM5" s="72"/>
      <c r="AN5" s="72"/>
      <c r="AO5" s="72"/>
      <c r="AP5" s="72"/>
      <c r="AQ5" s="205"/>
      <c r="AR5" s="6"/>
      <c r="AS5" s="63"/>
    </row>
    <row r="6" spans="2:45" ht="10.199999999999999" x14ac:dyDescent="0.25">
      <c r="B6" s="4"/>
      <c r="C6" s="59"/>
      <c r="D6" s="60"/>
      <c r="E6" s="60"/>
      <c r="F6" s="60"/>
      <c r="G6" s="60"/>
      <c r="H6" s="204" t="s">
        <v>76</v>
      </c>
      <c r="I6" s="204"/>
      <c r="J6" s="204"/>
      <c r="K6" s="204"/>
      <c r="L6" s="204"/>
      <c r="M6" s="204"/>
      <c r="N6" s="204"/>
      <c r="O6" s="204"/>
      <c r="P6" s="204"/>
      <c r="Q6" s="204"/>
      <c r="R6" s="199" t="s">
        <v>74</v>
      </c>
      <c r="S6" s="199"/>
      <c r="T6" s="199"/>
      <c r="U6" s="199"/>
      <c r="V6" s="199"/>
      <c r="W6" s="199"/>
      <c r="X6" s="199"/>
      <c r="Y6" s="199"/>
      <c r="Z6" s="199"/>
      <c r="AA6" s="199"/>
      <c r="AB6" s="199"/>
      <c r="AC6" s="203" t="s">
        <v>71</v>
      </c>
      <c r="AD6" s="203"/>
      <c r="AE6" s="203"/>
      <c r="AF6" s="203"/>
      <c r="AG6" s="203"/>
      <c r="AH6" s="203"/>
      <c r="AI6" s="200" t="s">
        <v>1</v>
      </c>
      <c r="AJ6" s="201"/>
      <c r="AK6" s="201"/>
      <c r="AL6" s="201"/>
      <c r="AM6" s="201"/>
      <c r="AN6" s="201"/>
      <c r="AO6" s="201"/>
      <c r="AP6" s="201"/>
      <c r="AQ6" s="202"/>
      <c r="AR6" s="6"/>
      <c r="AS6" s="63"/>
    </row>
    <row r="7" spans="2:45" ht="78.75" customHeight="1" x14ac:dyDescent="0.25">
      <c r="B7" s="4"/>
      <c r="C7" s="7"/>
      <c r="D7" s="194" t="s">
        <v>3</v>
      </c>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7"/>
      <c r="AR7" s="8"/>
      <c r="AS7" s="64"/>
    </row>
    <row r="8" spans="2:45" ht="15.9" customHeight="1" x14ac:dyDescent="0.25">
      <c r="B8" s="152" t="s">
        <v>13</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4"/>
      <c r="AS8" s="63"/>
    </row>
    <row r="9" spans="2:45" ht="3" customHeight="1" x14ac:dyDescent="0.25">
      <c r="B9" s="9"/>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1"/>
      <c r="AS9" s="63"/>
    </row>
    <row r="10" spans="2:45" ht="15.9" customHeight="1" x14ac:dyDescent="0.25">
      <c r="B10" s="4"/>
      <c r="C10" s="166" t="s">
        <v>29</v>
      </c>
      <c r="D10" s="159"/>
      <c r="E10" s="159"/>
      <c r="F10" s="159"/>
      <c r="G10" s="159"/>
      <c r="H10" s="159"/>
      <c r="I10" s="159"/>
      <c r="J10" s="112"/>
      <c r="K10" s="112"/>
      <c r="L10" s="112"/>
      <c r="M10" s="112"/>
      <c r="N10" s="112"/>
      <c r="O10" s="112"/>
      <c r="P10" s="112"/>
      <c r="Q10" s="112"/>
      <c r="R10" s="112"/>
      <c r="S10" s="112"/>
      <c r="T10" s="112"/>
      <c r="U10" s="112"/>
      <c r="V10" s="112"/>
      <c r="W10" s="159" t="s">
        <v>30</v>
      </c>
      <c r="X10" s="159"/>
      <c r="Y10" s="159"/>
      <c r="Z10" s="159"/>
      <c r="AA10" s="159"/>
      <c r="AB10" s="159"/>
      <c r="AC10" s="159"/>
      <c r="AD10" s="112"/>
      <c r="AE10" s="112"/>
      <c r="AF10" s="112"/>
      <c r="AG10" s="112"/>
      <c r="AH10" s="112"/>
      <c r="AI10" s="112"/>
      <c r="AJ10" s="112"/>
      <c r="AK10" s="112"/>
      <c r="AL10" s="112"/>
      <c r="AM10" s="112"/>
      <c r="AN10" s="112"/>
      <c r="AO10" s="112"/>
      <c r="AP10" s="112"/>
      <c r="AQ10" s="165"/>
      <c r="AR10" s="12"/>
      <c r="AS10" s="63"/>
    </row>
    <row r="11" spans="2:45" ht="15.9" customHeight="1" x14ac:dyDescent="0.25">
      <c r="B11" s="4"/>
      <c r="C11" s="79" t="s">
        <v>28</v>
      </c>
      <c r="D11" s="80"/>
      <c r="E11" s="80"/>
      <c r="F11" s="80"/>
      <c r="G11" s="80"/>
      <c r="H11" s="80"/>
      <c r="I11" s="80"/>
      <c r="J11" s="76"/>
      <c r="K11" s="76"/>
      <c r="L11" s="76"/>
      <c r="M11" s="76"/>
      <c r="N11" s="76"/>
      <c r="O11" s="76"/>
      <c r="P11" s="76"/>
      <c r="Q11" s="76"/>
      <c r="R11" s="76"/>
      <c r="S11" s="76"/>
      <c r="T11" s="76"/>
      <c r="U11" s="76"/>
      <c r="V11" s="76"/>
      <c r="W11" s="80" t="s">
        <v>70</v>
      </c>
      <c r="X11" s="80"/>
      <c r="Y11" s="80"/>
      <c r="Z11" s="80"/>
      <c r="AA11" s="80"/>
      <c r="AB11" s="80"/>
      <c r="AC11" s="80"/>
      <c r="AD11" s="196"/>
      <c r="AE11" s="197"/>
      <c r="AF11" s="197"/>
      <c r="AG11" s="197"/>
      <c r="AH11" s="197"/>
      <c r="AI11" s="197"/>
      <c r="AJ11" s="197"/>
      <c r="AK11" s="197"/>
      <c r="AL11" s="197"/>
      <c r="AM11" s="197"/>
      <c r="AN11" s="197"/>
      <c r="AO11" s="197"/>
      <c r="AP11" s="197"/>
      <c r="AQ11" s="198"/>
      <c r="AR11" s="13"/>
      <c r="AS11" s="63"/>
    </row>
    <row r="12" spans="2:45" ht="15.9" customHeight="1" x14ac:dyDescent="0.25">
      <c r="B12" s="4"/>
      <c r="C12" s="79" t="s">
        <v>27</v>
      </c>
      <c r="D12" s="80"/>
      <c r="E12" s="80"/>
      <c r="F12" s="80"/>
      <c r="G12" s="80"/>
      <c r="H12" s="80"/>
      <c r="I12" s="80"/>
      <c r="J12" s="84" t="s">
        <v>25</v>
      </c>
      <c r="K12" s="84"/>
      <c r="L12" s="84"/>
      <c r="M12" s="76"/>
      <c r="N12" s="76"/>
      <c r="O12" s="76"/>
      <c r="P12" s="76"/>
      <c r="Q12" s="76"/>
      <c r="R12" s="76"/>
      <c r="S12" s="76"/>
      <c r="T12" s="76"/>
      <c r="U12" s="84" t="s">
        <v>24</v>
      </c>
      <c r="V12" s="84"/>
      <c r="W12" s="84"/>
      <c r="X12" s="76"/>
      <c r="Y12" s="76"/>
      <c r="Z12" s="76"/>
      <c r="AA12" s="76"/>
      <c r="AB12" s="76"/>
      <c r="AC12" s="76"/>
      <c r="AD12" s="76"/>
      <c r="AE12" s="76"/>
      <c r="AF12" s="84" t="s">
        <v>23</v>
      </c>
      <c r="AG12" s="84"/>
      <c r="AH12" s="84"/>
      <c r="AI12" s="84"/>
      <c r="AJ12" s="76"/>
      <c r="AK12" s="76"/>
      <c r="AL12" s="76"/>
      <c r="AM12" s="76"/>
      <c r="AN12" s="76"/>
      <c r="AO12" s="76"/>
      <c r="AP12" s="76"/>
      <c r="AQ12" s="77"/>
      <c r="AR12" s="12"/>
      <c r="AS12" s="63"/>
    </row>
    <row r="13" spans="2:45" ht="15.9" customHeight="1" x14ac:dyDescent="0.25">
      <c r="B13" s="4"/>
      <c r="C13" s="79" t="s">
        <v>26</v>
      </c>
      <c r="D13" s="80"/>
      <c r="E13" s="80"/>
      <c r="F13" s="80"/>
      <c r="G13" s="80"/>
      <c r="H13" s="80"/>
      <c r="I13" s="80"/>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7"/>
      <c r="AR13" s="12"/>
      <c r="AS13" s="63"/>
    </row>
    <row r="14" spans="2:45" ht="15.9" customHeight="1" x14ac:dyDescent="0.25">
      <c r="B14" s="4"/>
      <c r="C14" s="79" t="s">
        <v>31</v>
      </c>
      <c r="D14" s="80"/>
      <c r="E14" s="80"/>
      <c r="F14" s="80"/>
      <c r="G14" s="80"/>
      <c r="H14" s="80"/>
      <c r="I14" s="80"/>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12"/>
      <c r="AS14" s="63"/>
    </row>
    <row r="15" spans="2:45" ht="15.9" customHeight="1" x14ac:dyDescent="0.25">
      <c r="B15" s="4"/>
      <c r="C15" s="79" t="s">
        <v>32</v>
      </c>
      <c r="D15" s="80"/>
      <c r="E15" s="80"/>
      <c r="F15" s="80"/>
      <c r="G15" s="80"/>
      <c r="H15" s="80"/>
      <c r="I15" s="80"/>
      <c r="J15" s="85"/>
      <c r="K15" s="86"/>
      <c r="L15" s="86"/>
      <c r="M15" s="86"/>
      <c r="N15" s="86"/>
      <c r="O15" s="86"/>
      <c r="P15" s="86"/>
      <c r="Q15" s="86"/>
      <c r="R15" s="86"/>
      <c r="S15" s="86"/>
      <c r="T15" s="86"/>
      <c r="U15" s="86"/>
      <c r="V15" s="86"/>
      <c r="W15" s="76"/>
      <c r="X15" s="76"/>
      <c r="Y15" s="76"/>
      <c r="Z15" s="76"/>
      <c r="AA15" s="76"/>
      <c r="AB15" s="76"/>
      <c r="AC15" s="76"/>
      <c r="AD15" s="76"/>
      <c r="AE15" s="76"/>
      <c r="AF15" s="84" t="s">
        <v>36</v>
      </c>
      <c r="AG15" s="84"/>
      <c r="AH15" s="84"/>
      <c r="AI15" s="84"/>
      <c r="AJ15" s="84"/>
      <c r="AK15" s="82"/>
      <c r="AL15" s="83"/>
      <c r="AM15" s="83"/>
      <c r="AN15" s="83"/>
      <c r="AO15" s="83"/>
      <c r="AP15" s="83"/>
      <c r="AQ15" s="14"/>
      <c r="AR15" s="15"/>
      <c r="AS15" s="65"/>
    </row>
    <row r="16" spans="2:45" ht="15.9" customHeight="1" x14ac:dyDescent="0.25">
      <c r="B16" s="4"/>
      <c r="C16" s="79" t="s">
        <v>35</v>
      </c>
      <c r="D16" s="80"/>
      <c r="E16" s="80"/>
      <c r="F16" s="80"/>
      <c r="G16" s="80"/>
      <c r="H16" s="80"/>
      <c r="I16" s="80"/>
      <c r="J16" s="76"/>
      <c r="K16" s="73"/>
      <c r="L16" s="73"/>
      <c r="M16" s="73"/>
      <c r="N16" s="73"/>
      <c r="O16" s="73"/>
      <c r="P16" s="73"/>
      <c r="Q16" s="73"/>
      <c r="R16" s="73"/>
      <c r="S16" s="73"/>
      <c r="T16" s="73"/>
      <c r="U16" s="73"/>
      <c r="V16" s="81"/>
      <c r="W16" s="80" t="s">
        <v>33</v>
      </c>
      <c r="X16" s="80"/>
      <c r="Y16" s="80"/>
      <c r="Z16" s="80"/>
      <c r="AA16" s="80"/>
      <c r="AB16" s="80"/>
      <c r="AC16" s="80"/>
      <c r="AD16" s="76"/>
      <c r="AE16" s="76"/>
      <c r="AF16" s="76"/>
      <c r="AG16" s="76"/>
      <c r="AH16" s="76"/>
      <c r="AI16" s="76"/>
      <c r="AJ16" s="76"/>
      <c r="AK16" s="76"/>
      <c r="AL16" s="76"/>
      <c r="AM16" s="76"/>
      <c r="AN16" s="76"/>
      <c r="AO16" s="76"/>
      <c r="AP16" s="76"/>
      <c r="AQ16" s="77"/>
      <c r="AR16" s="12"/>
      <c r="AS16" s="65"/>
    </row>
    <row r="17" spans="1:46" ht="15.9" customHeight="1" x14ac:dyDescent="0.25">
      <c r="B17" s="4"/>
      <c r="C17" s="157" t="s">
        <v>34</v>
      </c>
      <c r="D17" s="158"/>
      <c r="E17" s="158"/>
      <c r="F17" s="158"/>
      <c r="G17" s="158"/>
      <c r="H17" s="158"/>
      <c r="I17" s="158"/>
      <c r="J17" s="161"/>
      <c r="K17" s="162"/>
      <c r="L17" s="162"/>
      <c r="M17" s="162"/>
      <c r="N17" s="162"/>
      <c r="O17" s="162"/>
      <c r="P17" s="162"/>
      <c r="Q17" s="162"/>
      <c r="R17" s="162"/>
      <c r="S17" s="162"/>
      <c r="T17" s="162"/>
      <c r="U17" s="162"/>
      <c r="V17" s="163"/>
      <c r="W17" s="158" t="s">
        <v>34</v>
      </c>
      <c r="X17" s="158"/>
      <c r="Y17" s="158"/>
      <c r="Z17" s="158"/>
      <c r="AA17" s="158"/>
      <c r="AB17" s="158"/>
      <c r="AC17" s="158"/>
      <c r="AD17" s="161"/>
      <c r="AE17" s="161"/>
      <c r="AF17" s="161"/>
      <c r="AG17" s="161"/>
      <c r="AH17" s="161"/>
      <c r="AI17" s="161"/>
      <c r="AJ17" s="161"/>
      <c r="AK17" s="161"/>
      <c r="AL17" s="161"/>
      <c r="AM17" s="161"/>
      <c r="AN17" s="161"/>
      <c r="AO17" s="161"/>
      <c r="AP17" s="161"/>
      <c r="AQ17" s="164"/>
      <c r="AR17" s="12"/>
      <c r="AS17" s="63"/>
    </row>
    <row r="18" spans="1:46" ht="6" customHeight="1" x14ac:dyDescent="0.25">
      <c r="B18" s="4"/>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5"/>
      <c r="AS18" s="63"/>
    </row>
    <row r="19" spans="1:46" ht="15.9" customHeight="1" x14ac:dyDescent="0.25">
      <c r="B19" s="152" t="s">
        <v>14</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4"/>
      <c r="AS19" s="63"/>
    </row>
    <row r="20" spans="1:46" ht="3" customHeight="1" x14ac:dyDescent="0.25">
      <c r="B20" s="4"/>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1"/>
      <c r="AS20" s="63"/>
      <c r="AT20" s="62"/>
    </row>
    <row r="21" spans="1:46" ht="15.9" customHeight="1" x14ac:dyDescent="0.25">
      <c r="B21" s="4"/>
      <c r="C21" s="166" t="s">
        <v>19</v>
      </c>
      <c r="D21" s="159"/>
      <c r="E21" s="159"/>
      <c r="F21" s="159"/>
      <c r="G21" s="159"/>
      <c r="H21" s="159"/>
      <c r="I21" s="159"/>
      <c r="J21" s="112"/>
      <c r="K21" s="78"/>
      <c r="L21" s="78"/>
      <c r="M21" s="78"/>
      <c r="N21" s="78"/>
      <c r="O21" s="78"/>
      <c r="P21" s="78"/>
      <c r="Q21" s="78"/>
      <c r="R21" s="78"/>
      <c r="S21" s="78"/>
      <c r="T21" s="78"/>
      <c r="U21" s="78"/>
      <c r="V21" s="160"/>
      <c r="W21" s="159" t="s">
        <v>18</v>
      </c>
      <c r="X21" s="159"/>
      <c r="Y21" s="159"/>
      <c r="Z21" s="159"/>
      <c r="AA21" s="159"/>
      <c r="AB21" s="159"/>
      <c r="AC21" s="159"/>
      <c r="AD21" s="112"/>
      <c r="AE21" s="112"/>
      <c r="AF21" s="112"/>
      <c r="AG21" s="112"/>
      <c r="AH21" s="112"/>
      <c r="AI21" s="112"/>
      <c r="AJ21" s="112"/>
      <c r="AK21" s="112"/>
      <c r="AL21" s="112"/>
      <c r="AM21" s="112"/>
      <c r="AN21" s="112"/>
      <c r="AO21" s="112"/>
      <c r="AP21" s="112"/>
      <c r="AQ21" s="165"/>
      <c r="AR21" s="12"/>
      <c r="AS21" s="63"/>
      <c r="AT21" s="62"/>
    </row>
    <row r="22" spans="1:46" ht="15.9" customHeight="1" x14ac:dyDescent="0.25">
      <c r="B22" s="4"/>
      <c r="C22" s="79" t="s">
        <v>20</v>
      </c>
      <c r="D22" s="80"/>
      <c r="E22" s="80"/>
      <c r="F22" s="80"/>
      <c r="G22" s="80"/>
      <c r="H22" s="80"/>
      <c r="I22" s="80"/>
      <c r="J22" s="76"/>
      <c r="K22" s="73"/>
      <c r="L22" s="73"/>
      <c r="M22" s="73"/>
      <c r="N22" s="73"/>
      <c r="O22" s="73"/>
      <c r="P22" s="73"/>
      <c r="Q22" s="73"/>
      <c r="R22" s="73"/>
      <c r="S22" s="73"/>
      <c r="T22" s="73"/>
      <c r="U22" s="73"/>
      <c r="V22" s="81"/>
      <c r="W22" s="80" t="s">
        <v>17</v>
      </c>
      <c r="X22" s="80"/>
      <c r="Y22" s="80"/>
      <c r="Z22" s="80"/>
      <c r="AA22" s="80"/>
      <c r="AB22" s="80"/>
      <c r="AC22" s="80"/>
      <c r="AD22" s="76"/>
      <c r="AE22" s="76"/>
      <c r="AF22" s="76"/>
      <c r="AG22" s="76"/>
      <c r="AH22" s="76"/>
      <c r="AI22" s="76"/>
      <c r="AJ22" s="76"/>
      <c r="AK22" s="76"/>
      <c r="AL22" s="76"/>
      <c r="AM22" s="76"/>
      <c r="AN22" s="76"/>
      <c r="AO22" s="76"/>
      <c r="AP22" s="76"/>
      <c r="AQ22" s="77"/>
      <c r="AR22" s="12"/>
      <c r="AS22" s="222" t="s">
        <v>93</v>
      </c>
      <c r="AT22" s="62">
        <v>1</v>
      </c>
    </row>
    <row r="23" spans="1:46" ht="15.9" customHeight="1" x14ac:dyDescent="0.25">
      <c r="B23" s="4"/>
      <c r="C23" s="79" t="s">
        <v>21</v>
      </c>
      <c r="D23" s="80"/>
      <c r="E23" s="80"/>
      <c r="F23" s="80"/>
      <c r="G23" s="80"/>
      <c r="H23" s="80"/>
      <c r="I23" s="80"/>
      <c r="J23" s="76"/>
      <c r="K23" s="73"/>
      <c r="L23" s="73"/>
      <c r="M23" s="73"/>
      <c r="N23" s="73"/>
      <c r="O23" s="73"/>
      <c r="P23" s="73"/>
      <c r="Q23" s="73"/>
      <c r="R23" s="73"/>
      <c r="S23" s="73"/>
      <c r="T23" s="73"/>
      <c r="U23" s="73"/>
      <c r="V23" s="81"/>
      <c r="W23" s="80" t="s">
        <v>16</v>
      </c>
      <c r="X23" s="80"/>
      <c r="Y23" s="80"/>
      <c r="Z23" s="80"/>
      <c r="AA23" s="80"/>
      <c r="AB23" s="80"/>
      <c r="AC23" s="80"/>
      <c r="AD23" s="76"/>
      <c r="AE23" s="76"/>
      <c r="AF23" s="76"/>
      <c r="AG23" s="76"/>
      <c r="AH23" s="76"/>
      <c r="AI23" s="76"/>
      <c r="AJ23" s="76"/>
      <c r="AK23" s="76"/>
      <c r="AL23" s="76"/>
      <c r="AM23" s="76"/>
      <c r="AN23" s="76"/>
      <c r="AO23" s="76"/>
      <c r="AP23" s="76"/>
      <c r="AQ23" s="77"/>
      <c r="AR23" s="12"/>
      <c r="AS23" s="223" t="s">
        <v>94</v>
      </c>
      <c r="AT23" s="62">
        <v>2</v>
      </c>
    </row>
    <row r="24" spans="1:46" ht="15.9" customHeight="1" x14ac:dyDescent="0.25">
      <c r="B24" s="4"/>
      <c r="C24" s="157" t="s">
        <v>22</v>
      </c>
      <c r="D24" s="158"/>
      <c r="E24" s="158"/>
      <c r="F24" s="158"/>
      <c r="G24" s="158"/>
      <c r="H24" s="158"/>
      <c r="I24" s="158"/>
      <c r="J24" s="161"/>
      <c r="K24" s="162"/>
      <c r="L24" s="162"/>
      <c r="M24" s="162"/>
      <c r="N24" s="162"/>
      <c r="O24" s="162"/>
      <c r="P24" s="162"/>
      <c r="Q24" s="162"/>
      <c r="R24" s="162"/>
      <c r="S24" s="162"/>
      <c r="T24" s="162"/>
      <c r="U24" s="162"/>
      <c r="V24" s="163"/>
      <c r="W24" s="158" t="s">
        <v>15</v>
      </c>
      <c r="X24" s="158"/>
      <c r="Y24" s="158"/>
      <c r="Z24" s="158"/>
      <c r="AA24" s="158"/>
      <c r="AB24" s="158"/>
      <c r="AC24" s="158"/>
      <c r="AD24" s="161"/>
      <c r="AE24" s="161"/>
      <c r="AF24" s="161"/>
      <c r="AG24" s="161"/>
      <c r="AH24" s="161"/>
      <c r="AI24" s="161"/>
      <c r="AJ24" s="161"/>
      <c r="AK24" s="161"/>
      <c r="AL24" s="161"/>
      <c r="AM24" s="161"/>
      <c r="AN24" s="161"/>
      <c r="AO24" s="161"/>
      <c r="AP24" s="161"/>
      <c r="AQ24" s="164"/>
      <c r="AR24" s="12"/>
      <c r="AS24" s="223" t="s">
        <v>95</v>
      </c>
      <c r="AT24" s="62">
        <v>3</v>
      </c>
    </row>
    <row r="25" spans="1:46" ht="6" customHeight="1" x14ac:dyDescent="0.25">
      <c r="B25" s="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6"/>
      <c r="AS25" s="223" t="s">
        <v>102</v>
      </c>
      <c r="AT25" s="62">
        <v>2</v>
      </c>
    </row>
    <row r="26" spans="1:46" ht="15.9" customHeight="1" x14ac:dyDescent="0.25">
      <c r="B26" s="152" t="s">
        <v>37</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4"/>
      <c r="AS26" s="222" t="s">
        <v>98</v>
      </c>
      <c r="AT26" s="62">
        <v>1</v>
      </c>
    </row>
    <row r="27" spans="1:46" ht="3" customHeight="1" x14ac:dyDescent="0.25">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1"/>
      <c r="AS27" s="223" t="s">
        <v>96</v>
      </c>
      <c r="AT27" s="62">
        <v>2</v>
      </c>
    </row>
    <row r="28" spans="1:46" ht="15.9" customHeight="1" x14ac:dyDescent="0.25">
      <c r="A28" s="221"/>
      <c r="B28" s="4"/>
      <c r="C28" s="206" t="s">
        <v>40</v>
      </c>
      <c r="D28" s="207"/>
      <c r="E28" s="207"/>
      <c r="F28" s="207"/>
      <c r="G28" s="207"/>
      <c r="H28" s="207"/>
      <c r="I28" s="207"/>
      <c r="J28" s="207" t="s">
        <v>41</v>
      </c>
      <c r="K28" s="207"/>
      <c r="L28" s="207"/>
      <c r="M28" s="207"/>
      <c r="N28" s="207"/>
      <c r="O28" s="207"/>
      <c r="P28" s="207"/>
      <c r="Q28" s="88"/>
      <c r="R28" s="88"/>
      <c r="S28" s="220" t="s">
        <v>100</v>
      </c>
      <c r="T28" s="207"/>
      <c r="U28" s="207"/>
      <c r="V28" s="207"/>
      <c r="W28" s="207"/>
      <c r="X28" s="207"/>
      <c r="Y28" s="88"/>
      <c r="Z28" s="88"/>
      <c r="AA28" s="207" t="s">
        <v>42</v>
      </c>
      <c r="AB28" s="207"/>
      <c r="AC28" s="207"/>
      <c r="AD28" s="207"/>
      <c r="AE28" s="207"/>
      <c r="AF28" s="88"/>
      <c r="AG28" s="88"/>
      <c r="AH28" s="88"/>
      <c r="AI28" s="220" t="s">
        <v>99</v>
      </c>
      <c r="AJ28" s="207"/>
      <c r="AK28" s="207"/>
      <c r="AL28" s="207"/>
      <c r="AM28" s="207"/>
      <c r="AN28" s="207"/>
      <c r="AO28" s="207"/>
      <c r="AP28" s="218"/>
      <c r="AQ28" s="219"/>
      <c r="AR28" s="20"/>
      <c r="AS28" s="223" t="s">
        <v>97</v>
      </c>
      <c r="AT28" s="62">
        <v>3</v>
      </c>
    </row>
    <row r="29" spans="1:46" ht="15.9" customHeight="1" x14ac:dyDescent="0.25">
      <c r="A29" s="221"/>
      <c r="B29" s="4"/>
      <c r="C29" s="108" t="s">
        <v>39</v>
      </c>
      <c r="D29" s="74"/>
      <c r="E29" s="74"/>
      <c r="F29" s="74"/>
      <c r="G29" s="74"/>
      <c r="H29" s="74"/>
      <c r="I29" s="74"/>
      <c r="J29" s="74"/>
      <c r="K29" s="74"/>
      <c r="L29" s="74"/>
      <c r="M29" s="74"/>
      <c r="N29" s="74"/>
      <c r="O29" s="74"/>
      <c r="P29" s="74"/>
      <c r="Q29" s="74"/>
      <c r="R29" s="74"/>
      <c r="S29" s="87"/>
      <c r="T29" s="214"/>
      <c r="U29" s="214"/>
      <c r="V29" s="215"/>
      <c r="W29" s="74" t="s">
        <v>38</v>
      </c>
      <c r="X29" s="74"/>
      <c r="Y29" s="74"/>
      <c r="Z29" s="74"/>
      <c r="AA29" s="74"/>
      <c r="AB29" s="74"/>
      <c r="AC29" s="74"/>
      <c r="AD29" s="216"/>
      <c r="AE29" s="162"/>
      <c r="AF29" s="162"/>
      <c r="AG29" s="162"/>
      <c r="AH29" s="162"/>
      <c r="AI29" s="162"/>
      <c r="AJ29" s="162"/>
      <c r="AK29" s="162"/>
      <c r="AL29" s="162"/>
      <c r="AM29" s="162"/>
      <c r="AN29" s="162"/>
      <c r="AO29" s="162"/>
      <c r="AP29" s="162"/>
      <c r="AQ29" s="217"/>
      <c r="AR29" s="19"/>
      <c r="AS29" s="223" t="s">
        <v>101</v>
      </c>
      <c r="AT29" s="62">
        <v>2</v>
      </c>
    </row>
    <row r="30" spans="1:46" ht="6" customHeight="1" x14ac:dyDescent="0.25">
      <c r="A30" s="221"/>
      <c r="B30" s="4"/>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6"/>
      <c r="AS30" s="63"/>
      <c r="AT30" s="62"/>
    </row>
    <row r="31" spans="1:46" ht="15.9" customHeight="1" x14ac:dyDescent="0.25">
      <c r="A31" s="221"/>
      <c r="B31" s="149" t="s">
        <v>43</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1"/>
      <c r="AS31" s="221"/>
      <c r="AT31" s="62"/>
    </row>
    <row r="32" spans="1:46" ht="3" customHeight="1" thickBot="1" x14ac:dyDescent="0.3">
      <c r="A32" s="221"/>
      <c r="B32" s="4"/>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2"/>
      <c r="AS32" s="221"/>
      <c r="AT32" s="62" t="s">
        <v>87</v>
      </c>
    </row>
    <row r="33" spans="1:51" ht="15.9" customHeight="1" thickTop="1" x14ac:dyDescent="0.25">
      <c r="A33" s="221"/>
      <c r="B33" s="4"/>
      <c r="C33" s="187" t="str">
        <f>IF(S3="X","Application for NEW Membership",IF(AE3="X","Renewal of Membership",IF(S3="","",IF(AE3="",""))))</f>
        <v>Renewal of Membership</v>
      </c>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9"/>
      <c r="AG33" s="23"/>
      <c r="AH33" s="89" t="s">
        <v>69</v>
      </c>
      <c r="AI33" s="90"/>
      <c r="AJ33" s="90"/>
      <c r="AK33" s="90"/>
      <c r="AL33" s="90"/>
      <c r="AM33" s="90"/>
      <c r="AN33" s="95" t="str">
        <f>IF(V34&lt;&gt;"",V34,"")</f>
        <v/>
      </c>
      <c r="AO33" s="96"/>
      <c r="AP33" s="96"/>
      <c r="AQ33" s="97"/>
      <c r="AR33" s="24"/>
      <c r="AT33" s="62" t="s">
        <v>86</v>
      </c>
    </row>
    <row r="34" spans="1:51" ht="15.9" customHeight="1" x14ac:dyDescent="0.25">
      <c r="A34" s="221"/>
      <c r="B34" s="4"/>
      <c r="C34" s="190"/>
      <c r="D34" s="191"/>
      <c r="E34" s="191"/>
      <c r="F34" s="191"/>
      <c r="G34" s="191"/>
      <c r="H34" s="191"/>
      <c r="I34" s="191"/>
      <c r="J34" s="191"/>
      <c r="K34" s="156" t="s">
        <v>83</v>
      </c>
      <c r="L34" s="156"/>
      <c r="M34" s="156"/>
      <c r="N34" s="156"/>
      <c r="O34" s="156"/>
      <c r="P34" s="156"/>
      <c r="Q34" s="156"/>
      <c r="R34" s="156"/>
      <c r="S34" s="156"/>
      <c r="T34" s="145" t="str">
        <f>IF(C34="","",VLOOKUP(C34,$AS$22:$XFD$29,2,FALSE))</f>
        <v/>
      </c>
      <c r="U34" s="145"/>
      <c r="V34" s="146" t="str">
        <f>IF(T34="","",IF(T34=1,200,IF(T34=2,250,IF(T34=3,350,IF(T34=4,150,IF(T34=5,200,IF(T34=6,200)))))))</f>
        <v/>
      </c>
      <c r="W34" s="146"/>
      <c r="X34" s="146"/>
      <c r="Y34" s="146"/>
      <c r="Z34" s="70"/>
      <c r="AA34" s="69"/>
      <c r="AB34" s="69"/>
      <c r="AC34" s="69"/>
      <c r="AD34" s="69"/>
      <c r="AE34" s="68">
        <f>IF(AE3="X",300,IF(S3="X",350))</f>
        <v>300</v>
      </c>
      <c r="AF34" s="71"/>
      <c r="AG34" s="25"/>
      <c r="AH34" s="93" t="s">
        <v>12</v>
      </c>
      <c r="AI34" s="94"/>
      <c r="AJ34" s="94"/>
      <c r="AK34" s="94"/>
      <c r="AL34" s="94"/>
      <c r="AM34" s="94"/>
      <c r="AN34" s="101" t="str">
        <f>IF(C35="","",IF(C35&gt;0,611))</f>
        <v/>
      </c>
      <c r="AO34" s="102"/>
      <c r="AP34" s="102"/>
      <c r="AQ34" s="103"/>
      <c r="AR34" s="26"/>
      <c r="AT34" s="62" t="s">
        <v>88</v>
      </c>
    </row>
    <row r="35" spans="1:51" ht="15.9" customHeight="1" thickBot="1" x14ac:dyDescent="0.3">
      <c r="A35" s="221"/>
      <c r="B35" s="4"/>
      <c r="C35" s="147"/>
      <c r="D35" s="148"/>
      <c r="E35" s="148"/>
      <c r="F35" s="143" t="s">
        <v>84</v>
      </c>
      <c r="G35" s="143"/>
      <c r="H35" s="143"/>
      <c r="I35" s="143"/>
      <c r="J35" s="143"/>
      <c r="K35" s="143"/>
      <c r="L35" s="143"/>
      <c r="M35" s="143"/>
      <c r="N35" s="143"/>
      <c r="O35" s="143"/>
      <c r="P35" s="143"/>
      <c r="Q35" s="143"/>
      <c r="R35" s="143"/>
      <c r="S35" s="143"/>
      <c r="T35" s="143"/>
      <c r="U35" s="143"/>
      <c r="V35" s="155"/>
      <c r="W35" s="155"/>
      <c r="X35" s="155"/>
      <c r="Y35" s="155"/>
      <c r="Z35" s="143" t="s">
        <v>85</v>
      </c>
      <c r="AA35" s="143"/>
      <c r="AB35" s="143"/>
      <c r="AC35" s="143"/>
      <c r="AD35" s="143"/>
      <c r="AE35" s="143"/>
      <c r="AF35" s="144"/>
      <c r="AG35" s="25"/>
      <c r="AH35" s="91" t="s">
        <v>68</v>
      </c>
      <c r="AI35" s="92"/>
      <c r="AJ35" s="92"/>
      <c r="AK35" s="92"/>
      <c r="AL35" s="92"/>
      <c r="AM35" s="92"/>
      <c r="AN35" s="98" t="str">
        <f>IF(AN33="","",SUM(AN33:AQ34))</f>
        <v/>
      </c>
      <c r="AO35" s="99"/>
      <c r="AP35" s="99"/>
      <c r="AQ35" s="100"/>
      <c r="AR35" s="26"/>
      <c r="AT35" s="62" t="s">
        <v>89</v>
      </c>
    </row>
    <row r="36" spans="1:51" ht="3" customHeight="1" thickTop="1" x14ac:dyDescent="0.25">
      <c r="A36" s="221"/>
      <c r="B36" s="4"/>
      <c r="C36" s="27"/>
      <c r="D36" s="27"/>
      <c r="E36" s="28"/>
      <c r="F36" s="28"/>
      <c r="G36" s="28"/>
      <c r="H36" s="28"/>
      <c r="I36" s="28"/>
      <c r="J36" s="28"/>
      <c r="K36" s="28"/>
      <c r="L36" s="28"/>
      <c r="M36" s="28"/>
      <c r="N36" s="28"/>
      <c r="O36" s="28"/>
      <c r="P36" s="29"/>
      <c r="Q36" s="29"/>
      <c r="R36" s="28"/>
      <c r="S36" s="28"/>
      <c r="T36" s="28"/>
      <c r="U36" s="28"/>
      <c r="V36" s="28"/>
      <c r="W36" s="28"/>
      <c r="X36" s="28"/>
      <c r="Y36" s="28"/>
      <c r="Z36" s="28"/>
      <c r="AA36" s="28"/>
      <c r="AB36" s="28"/>
      <c r="AC36" s="28"/>
      <c r="AD36" s="28"/>
      <c r="AE36" s="28"/>
      <c r="AF36" s="28"/>
      <c r="AG36" s="28"/>
      <c r="AH36" s="30"/>
      <c r="AI36" s="30"/>
      <c r="AJ36" s="30"/>
      <c r="AK36" s="30"/>
      <c r="AL36" s="30"/>
      <c r="AM36" s="30"/>
      <c r="AN36" s="31"/>
      <c r="AO36" s="31"/>
      <c r="AP36" s="31"/>
      <c r="AQ36" s="31"/>
      <c r="AR36" s="32"/>
      <c r="AT36" s="62" t="s">
        <v>90</v>
      </c>
    </row>
    <row r="37" spans="1:51" ht="54.9" customHeight="1" x14ac:dyDescent="0.25">
      <c r="A37" s="221"/>
      <c r="B37" s="33"/>
      <c r="C37" s="224" t="s">
        <v>103</v>
      </c>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34"/>
      <c r="AT37" s="62" t="s">
        <v>91</v>
      </c>
    </row>
    <row r="38" spans="1:51" ht="6" customHeight="1" x14ac:dyDescent="0.25">
      <c r="B38" s="4"/>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6"/>
      <c r="AT38" s="62" t="s">
        <v>92</v>
      </c>
    </row>
    <row r="39" spans="1:51" ht="15.9" customHeight="1" x14ac:dyDescent="0.25">
      <c r="B39" s="152" t="s">
        <v>44</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4"/>
      <c r="AT39" s="62"/>
    </row>
    <row r="40" spans="1:51" ht="3" customHeight="1" x14ac:dyDescent="0.25">
      <c r="B40" s="35"/>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7"/>
      <c r="AT40" s="62"/>
    </row>
    <row r="41" spans="1:51" ht="15.9" customHeight="1" x14ac:dyDescent="0.25">
      <c r="B41" s="4"/>
      <c r="C41" s="166" t="s">
        <v>45</v>
      </c>
      <c r="D41" s="159"/>
      <c r="E41" s="159"/>
      <c r="F41" s="159"/>
      <c r="G41" s="159"/>
      <c r="H41" s="159"/>
      <c r="I41" s="159"/>
      <c r="J41" s="104" t="s">
        <v>51</v>
      </c>
      <c r="K41" s="104"/>
      <c r="L41" s="104"/>
      <c r="M41" s="104"/>
      <c r="N41" s="104"/>
      <c r="O41" s="104"/>
      <c r="P41" s="104"/>
      <c r="Q41" s="104"/>
      <c r="R41" s="104"/>
      <c r="S41" s="104"/>
      <c r="T41" s="104"/>
      <c r="U41" s="104"/>
      <c r="V41" s="104"/>
      <c r="W41" s="159" t="s">
        <v>47</v>
      </c>
      <c r="X41" s="159"/>
      <c r="Y41" s="159"/>
      <c r="Z41" s="159"/>
      <c r="AA41" s="159"/>
      <c r="AB41" s="159"/>
      <c r="AC41" s="159"/>
      <c r="AD41" s="104" t="s">
        <v>53</v>
      </c>
      <c r="AE41" s="104"/>
      <c r="AF41" s="104"/>
      <c r="AG41" s="104"/>
      <c r="AH41" s="104"/>
      <c r="AI41" s="104"/>
      <c r="AJ41" s="104"/>
      <c r="AK41" s="104"/>
      <c r="AL41" s="104"/>
      <c r="AM41" s="104"/>
      <c r="AN41" s="104"/>
      <c r="AO41" s="104"/>
      <c r="AP41" s="104"/>
      <c r="AQ41" s="105"/>
      <c r="AR41" s="38"/>
      <c r="AS41" s="221"/>
      <c r="AT41" s="62"/>
    </row>
    <row r="42" spans="1:51" ht="15.9" customHeight="1" x14ac:dyDescent="0.25">
      <c r="B42" s="4"/>
      <c r="C42" s="79" t="s">
        <v>46</v>
      </c>
      <c r="D42" s="80"/>
      <c r="E42" s="80"/>
      <c r="F42" s="80"/>
      <c r="G42" s="80"/>
      <c r="H42" s="80"/>
      <c r="I42" s="80"/>
      <c r="J42" s="106" t="s">
        <v>52</v>
      </c>
      <c r="K42" s="106"/>
      <c r="L42" s="106"/>
      <c r="M42" s="106"/>
      <c r="N42" s="106"/>
      <c r="O42" s="106"/>
      <c r="P42" s="106"/>
      <c r="Q42" s="106"/>
      <c r="R42" s="106"/>
      <c r="S42" s="106"/>
      <c r="T42" s="106"/>
      <c r="U42" s="106"/>
      <c r="V42" s="106"/>
      <c r="W42" s="80" t="s">
        <v>48</v>
      </c>
      <c r="X42" s="80"/>
      <c r="Y42" s="80"/>
      <c r="Z42" s="80"/>
      <c r="AA42" s="80"/>
      <c r="AB42" s="80"/>
      <c r="AC42" s="80"/>
      <c r="AD42" s="106" t="s">
        <v>54</v>
      </c>
      <c r="AE42" s="106"/>
      <c r="AF42" s="106"/>
      <c r="AG42" s="106"/>
      <c r="AH42" s="106"/>
      <c r="AI42" s="106"/>
      <c r="AJ42" s="106"/>
      <c r="AK42" s="106"/>
      <c r="AL42" s="106"/>
      <c r="AM42" s="106"/>
      <c r="AN42" s="106"/>
      <c r="AO42" s="106"/>
      <c r="AP42" s="106"/>
      <c r="AQ42" s="107"/>
      <c r="AR42" s="38"/>
      <c r="AS42" s="221"/>
      <c r="AT42" s="62"/>
    </row>
    <row r="43" spans="1:51" ht="15.9" customHeight="1" x14ac:dyDescent="0.25">
      <c r="B43" s="4"/>
      <c r="C43" s="79" t="s">
        <v>49</v>
      </c>
      <c r="D43" s="80"/>
      <c r="E43" s="80"/>
      <c r="F43" s="80"/>
      <c r="G43" s="80"/>
      <c r="H43" s="80"/>
      <c r="I43" s="80"/>
      <c r="J43" s="192" t="s">
        <v>4</v>
      </c>
      <c r="K43" s="106"/>
      <c r="L43" s="106"/>
      <c r="M43" s="106"/>
      <c r="N43" s="106"/>
      <c r="O43" s="106"/>
      <c r="P43" s="106"/>
      <c r="Q43" s="106"/>
      <c r="R43" s="106"/>
      <c r="S43" s="106"/>
      <c r="T43" s="106"/>
      <c r="U43" s="106"/>
      <c r="V43" s="106"/>
      <c r="W43" s="80" t="s">
        <v>50</v>
      </c>
      <c r="X43" s="80"/>
      <c r="Y43" s="80"/>
      <c r="Z43" s="80"/>
      <c r="AA43" s="80"/>
      <c r="AB43" s="80"/>
      <c r="AC43" s="80"/>
      <c r="AD43" s="106" t="s">
        <v>8</v>
      </c>
      <c r="AE43" s="106"/>
      <c r="AF43" s="106"/>
      <c r="AG43" s="106"/>
      <c r="AH43" s="106"/>
      <c r="AI43" s="106"/>
      <c r="AJ43" s="106"/>
      <c r="AK43" s="106"/>
      <c r="AL43" s="106"/>
      <c r="AM43" s="106"/>
      <c r="AN43" s="106"/>
      <c r="AO43" s="106"/>
      <c r="AP43" s="106"/>
      <c r="AQ43" s="107"/>
      <c r="AR43" s="38"/>
      <c r="AS43" s="221"/>
      <c r="AT43" s="62"/>
    </row>
    <row r="44" spans="1:51" ht="15.9" customHeight="1" x14ac:dyDescent="0.25">
      <c r="B44" s="4"/>
      <c r="C44" s="109" t="s">
        <v>5</v>
      </c>
      <c r="D44" s="110"/>
      <c r="E44" s="110"/>
      <c r="F44" s="110"/>
      <c r="G44" s="110"/>
      <c r="H44" s="110"/>
      <c r="I44" s="110"/>
      <c r="J44" s="110"/>
      <c r="K44" s="110"/>
      <c r="L44" s="110"/>
      <c r="M44" s="110"/>
      <c r="N44" s="110"/>
      <c r="O44" s="110"/>
      <c r="P44" s="110"/>
      <c r="Q44" s="110"/>
      <c r="R44" s="110"/>
      <c r="S44" s="110"/>
      <c r="T44" s="110"/>
      <c r="U44" s="111"/>
      <c r="V44" s="137" t="s">
        <v>75</v>
      </c>
      <c r="W44" s="138"/>
      <c r="X44" s="138"/>
      <c r="Y44" s="138"/>
      <c r="Z44" s="138"/>
      <c r="AA44" s="138"/>
      <c r="AB44" s="138"/>
      <c r="AC44" s="138"/>
      <c r="AD44" s="138"/>
      <c r="AE44" s="138"/>
      <c r="AF44" s="139"/>
      <c r="AG44" s="139"/>
      <c r="AH44" s="140" t="s">
        <v>74</v>
      </c>
      <c r="AI44" s="141"/>
      <c r="AJ44" s="141"/>
      <c r="AK44" s="141"/>
      <c r="AL44" s="141"/>
      <c r="AM44" s="141"/>
      <c r="AN44" s="141"/>
      <c r="AO44" s="141"/>
      <c r="AP44" s="141"/>
      <c r="AQ44" s="142"/>
      <c r="AR44" s="39"/>
      <c r="AS44" s="221"/>
      <c r="AT44" s="62"/>
    </row>
    <row r="45" spans="1:51" ht="6" customHeight="1" x14ac:dyDescent="0.25">
      <c r="B45" s="3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1"/>
      <c r="AS45" s="221"/>
      <c r="AT45" s="62"/>
    </row>
    <row r="46" spans="1:51" ht="15.9" customHeight="1" x14ac:dyDescent="0.25">
      <c r="B46" s="167" t="s">
        <v>67</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9"/>
      <c r="AS46" s="63"/>
      <c r="AT46" s="62"/>
    </row>
    <row r="47" spans="1:51" ht="3" customHeight="1" x14ac:dyDescent="0.25">
      <c r="B47" s="3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7"/>
      <c r="AS47" s="63"/>
    </row>
    <row r="48" spans="1:51" ht="15.9" customHeight="1" x14ac:dyDescent="0.25">
      <c r="B48" s="4"/>
      <c r="C48" s="116" t="s">
        <v>55</v>
      </c>
      <c r="D48" s="117"/>
      <c r="E48" s="117"/>
      <c r="F48" s="117"/>
      <c r="G48" s="117"/>
      <c r="H48" s="117"/>
      <c r="I48" s="118"/>
      <c r="J48" s="180" t="s">
        <v>56</v>
      </c>
      <c r="K48" s="180"/>
      <c r="L48" s="180"/>
      <c r="M48" s="180"/>
      <c r="N48" s="180"/>
      <c r="O48" s="181"/>
      <c r="P48" s="88"/>
      <c r="Q48" s="88"/>
      <c r="R48" s="179" t="s">
        <v>57</v>
      </c>
      <c r="S48" s="180"/>
      <c r="T48" s="180"/>
      <c r="U48" s="180"/>
      <c r="V48" s="180"/>
      <c r="W48" s="180"/>
      <c r="X48" s="181"/>
      <c r="Y48" s="88"/>
      <c r="Z48" s="88"/>
      <c r="AA48" s="179" t="s">
        <v>58</v>
      </c>
      <c r="AB48" s="180"/>
      <c r="AC48" s="180"/>
      <c r="AD48" s="180"/>
      <c r="AE48" s="180"/>
      <c r="AF48" s="180"/>
      <c r="AG48" s="180"/>
      <c r="AH48" s="181"/>
      <c r="AI48" s="88"/>
      <c r="AJ48" s="88"/>
      <c r="AK48" s="179" t="s">
        <v>7</v>
      </c>
      <c r="AL48" s="180"/>
      <c r="AM48" s="180"/>
      <c r="AN48" s="180"/>
      <c r="AO48" s="181"/>
      <c r="AP48" s="88"/>
      <c r="AQ48" s="135"/>
      <c r="AR48" s="42"/>
      <c r="AS48" s="63"/>
      <c r="AX48" s="66"/>
      <c r="AY48" s="66"/>
    </row>
    <row r="49" spans="2:45" ht="15.9" customHeight="1" x14ac:dyDescent="0.25">
      <c r="B49" s="4"/>
      <c r="C49" s="119"/>
      <c r="D49" s="120"/>
      <c r="E49" s="120"/>
      <c r="F49" s="120"/>
      <c r="G49" s="120"/>
      <c r="H49" s="120"/>
      <c r="I49" s="121"/>
      <c r="J49" s="123" t="s">
        <v>66</v>
      </c>
      <c r="K49" s="123"/>
      <c r="L49" s="123"/>
      <c r="M49" s="123"/>
      <c r="N49" s="123"/>
      <c r="O49" s="123"/>
      <c r="P49" s="123"/>
      <c r="Q49" s="123"/>
      <c r="R49" s="124"/>
      <c r="S49" s="75"/>
      <c r="T49" s="75"/>
      <c r="U49" s="127" t="s">
        <v>6</v>
      </c>
      <c r="V49" s="127"/>
      <c r="W49" s="127"/>
      <c r="X49" s="127"/>
      <c r="Y49" s="127"/>
      <c r="Z49" s="127"/>
      <c r="AA49" s="127"/>
      <c r="AB49" s="127"/>
      <c r="AC49" s="127"/>
      <c r="AD49" s="127"/>
      <c r="AE49" s="127"/>
      <c r="AF49" s="127"/>
      <c r="AG49" s="127"/>
      <c r="AH49" s="127"/>
      <c r="AI49" s="127"/>
      <c r="AJ49" s="128"/>
      <c r="AK49" s="128"/>
      <c r="AL49" s="128"/>
      <c r="AM49" s="128"/>
      <c r="AN49" s="128"/>
      <c r="AO49" s="128"/>
      <c r="AP49" s="128"/>
      <c r="AQ49" s="129"/>
      <c r="AR49" s="43"/>
      <c r="AS49" s="63"/>
    </row>
    <row r="50" spans="2:45" ht="6" customHeight="1" x14ac:dyDescent="0.25">
      <c r="B50" s="4"/>
      <c r="C50" s="4"/>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44"/>
      <c r="AR50" s="6"/>
      <c r="AS50" s="63"/>
    </row>
    <row r="51" spans="2:45" ht="15.9" customHeight="1" x14ac:dyDescent="0.25">
      <c r="B51" s="4"/>
      <c r="C51" s="4"/>
      <c r="D51" s="18"/>
      <c r="E51" s="18"/>
      <c r="F51" s="18"/>
      <c r="G51" s="18"/>
      <c r="H51" s="18"/>
      <c r="I51" s="18"/>
      <c r="J51" s="18"/>
      <c r="K51" s="18"/>
      <c r="L51" s="18"/>
      <c r="M51" s="18"/>
      <c r="N51" s="18"/>
      <c r="O51" s="18"/>
      <c r="P51" s="18"/>
      <c r="Q51" s="18"/>
      <c r="R51" s="18"/>
      <c r="S51" s="18"/>
      <c r="T51" s="18"/>
      <c r="U51" s="18"/>
      <c r="V51" s="18"/>
      <c r="W51" s="18"/>
      <c r="X51" s="18"/>
      <c r="Y51" s="18"/>
      <c r="Z51" s="130" t="s">
        <v>63</v>
      </c>
      <c r="AA51" s="130"/>
      <c r="AB51" s="130"/>
      <c r="AC51" s="130"/>
      <c r="AD51" s="130"/>
      <c r="AE51" s="130"/>
      <c r="AF51" s="130"/>
      <c r="AG51" s="130"/>
      <c r="AH51" s="130"/>
      <c r="AI51" s="130"/>
      <c r="AJ51" s="130"/>
      <c r="AK51" s="130"/>
      <c r="AL51" s="130"/>
      <c r="AM51" s="130"/>
      <c r="AN51" s="130"/>
      <c r="AO51" s="130"/>
      <c r="AP51" s="130"/>
      <c r="AQ51" s="130"/>
      <c r="AR51" s="45"/>
    </row>
    <row r="52" spans="2:45" ht="15.9" customHeight="1" x14ac:dyDescent="0.25">
      <c r="B52" s="4"/>
      <c r="C52" s="4"/>
      <c r="D52" s="18"/>
      <c r="E52" s="18"/>
      <c r="F52" s="67"/>
      <c r="G52" s="67"/>
      <c r="H52" s="67"/>
      <c r="I52" s="67"/>
      <c r="J52" s="67"/>
      <c r="K52" s="67"/>
      <c r="L52" s="67"/>
      <c r="M52" s="67"/>
      <c r="N52" s="67"/>
      <c r="O52" s="67"/>
      <c r="P52" s="18"/>
      <c r="Q52" s="18"/>
      <c r="R52" s="18"/>
      <c r="S52" s="18"/>
      <c r="T52" s="18"/>
      <c r="U52" s="18"/>
      <c r="V52" s="18"/>
      <c r="W52" s="18"/>
      <c r="X52" s="18"/>
      <c r="Y52" s="18"/>
      <c r="Z52" s="133" t="s">
        <v>64</v>
      </c>
      <c r="AA52" s="134"/>
      <c r="AB52" s="134"/>
      <c r="AC52" s="134"/>
      <c r="AD52" s="134"/>
      <c r="AE52" s="173"/>
      <c r="AF52" s="174"/>
      <c r="AG52" s="175"/>
      <c r="AH52" s="133" t="s">
        <v>10</v>
      </c>
      <c r="AI52" s="134"/>
      <c r="AJ52" s="134"/>
      <c r="AK52" s="134"/>
      <c r="AL52" s="134"/>
      <c r="AM52" s="134"/>
      <c r="AN52" s="134"/>
      <c r="AO52" s="134"/>
      <c r="AP52" s="131"/>
      <c r="AQ52" s="132"/>
      <c r="AR52" s="46"/>
    </row>
    <row r="53" spans="2:45" ht="15.9" customHeight="1" x14ac:dyDescent="0.25">
      <c r="B53" s="4"/>
      <c r="C53" s="113" t="s">
        <v>59</v>
      </c>
      <c r="D53" s="114"/>
      <c r="E53" s="114"/>
      <c r="F53" s="186"/>
      <c r="G53" s="186"/>
      <c r="H53" s="186"/>
      <c r="I53" s="186"/>
      <c r="J53" s="186"/>
      <c r="K53" s="186"/>
      <c r="L53" s="186"/>
      <c r="M53" s="186"/>
      <c r="N53" s="186"/>
      <c r="O53" s="186"/>
      <c r="P53" s="18"/>
      <c r="Q53" s="114" t="s">
        <v>61</v>
      </c>
      <c r="R53" s="114"/>
      <c r="S53" s="114"/>
      <c r="T53" s="186"/>
      <c r="U53" s="186"/>
      <c r="V53" s="186"/>
      <c r="W53" s="186"/>
      <c r="X53" s="186"/>
      <c r="Y53" s="18"/>
      <c r="Z53" s="125" t="s">
        <v>9</v>
      </c>
      <c r="AA53" s="126"/>
      <c r="AB53" s="126"/>
      <c r="AC53" s="126"/>
      <c r="AD53" s="126"/>
      <c r="AE53" s="170"/>
      <c r="AF53" s="171"/>
      <c r="AG53" s="172"/>
      <c r="AH53" s="136" t="s">
        <v>81</v>
      </c>
      <c r="AI53" s="126"/>
      <c r="AJ53" s="126"/>
      <c r="AK53" s="126"/>
      <c r="AL53" s="126"/>
      <c r="AM53" s="126"/>
      <c r="AN53" s="126"/>
      <c r="AO53" s="126"/>
      <c r="AP53" s="184"/>
      <c r="AQ53" s="185"/>
      <c r="AR53" s="46"/>
    </row>
    <row r="54" spans="2:45" ht="15.9" customHeight="1" x14ac:dyDescent="0.25">
      <c r="B54" s="4"/>
      <c r="C54" s="33"/>
      <c r="D54" s="40"/>
      <c r="E54" s="40"/>
      <c r="F54" s="115" t="s">
        <v>60</v>
      </c>
      <c r="G54" s="115"/>
      <c r="H54" s="115"/>
      <c r="I54" s="115"/>
      <c r="J54" s="115"/>
      <c r="K54" s="115"/>
      <c r="L54" s="115"/>
      <c r="M54" s="115"/>
      <c r="N54" s="115"/>
      <c r="O54" s="115"/>
      <c r="P54" s="40"/>
      <c r="Q54" s="40"/>
      <c r="R54" s="40"/>
      <c r="S54" s="40"/>
      <c r="T54" s="115" t="s">
        <v>62</v>
      </c>
      <c r="U54" s="115"/>
      <c r="V54" s="115"/>
      <c r="W54" s="115"/>
      <c r="X54" s="115"/>
      <c r="Y54" s="40"/>
      <c r="Z54" s="122" t="s">
        <v>65</v>
      </c>
      <c r="AA54" s="123"/>
      <c r="AB54" s="123"/>
      <c r="AC54" s="123"/>
      <c r="AD54" s="124"/>
      <c r="AE54" s="176"/>
      <c r="AF54" s="177"/>
      <c r="AG54" s="178"/>
      <c r="AH54" s="122" t="s">
        <v>11</v>
      </c>
      <c r="AI54" s="123"/>
      <c r="AJ54" s="123"/>
      <c r="AK54" s="123"/>
      <c r="AL54" s="123"/>
      <c r="AM54" s="123"/>
      <c r="AN54" s="123"/>
      <c r="AO54" s="124"/>
      <c r="AP54" s="182"/>
      <c r="AQ54" s="183"/>
      <c r="AR54" s="46"/>
    </row>
    <row r="55" spans="2:45" ht="3" customHeight="1" x14ac:dyDescent="0.25">
      <c r="B55" s="33"/>
      <c r="C55" s="47"/>
      <c r="D55" s="47"/>
      <c r="E55" s="47"/>
      <c r="F55" s="48"/>
      <c r="G55" s="48"/>
      <c r="H55" s="48"/>
      <c r="I55" s="48"/>
      <c r="J55" s="48"/>
      <c r="K55" s="48"/>
      <c r="L55" s="48"/>
      <c r="M55" s="48"/>
      <c r="N55" s="48"/>
      <c r="O55" s="48"/>
      <c r="P55" s="47"/>
      <c r="Q55" s="47"/>
      <c r="R55" s="47"/>
      <c r="S55" s="47"/>
      <c r="T55" s="48"/>
      <c r="U55" s="48"/>
      <c r="V55" s="48"/>
      <c r="W55" s="48"/>
      <c r="X55" s="48"/>
      <c r="Y55" s="47"/>
      <c r="Z55" s="49"/>
      <c r="AA55" s="49"/>
      <c r="AB55" s="49"/>
      <c r="AC55" s="49"/>
      <c r="AD55" s="49"/>
      <c r="AE55" s="50"/>
      <c r="AF55" s="50"/>
      <c r="AG55" s="50"/>
      <c r="AH55" s="49"/>
      <c r="AI55" s="49"/>
      <c r="AJ55" s="49"/>
      <c r="AK55" s="49"/>
      <c r="AL55" s="49"/>
      <c r="AM55" s="49"/>
      <c r="AN55" s="49"/>
      <c r="AO55" s="49"/>
      <c r="AP55" s="50"/>
      <c r="AQ55" s="51"/>
      <c r="AR55" s="52"/>
    </row>
    <row r="56" spans="2:45" ht="15.9" customHeight="1" x14ac:dyDescent="0.25"/>
    <row r="57" spans="2:45" ht="0" hidden="1" customHeight="1" x14ac:dyDescent="0.25"/>
    <row r="58" spans="2:45" ht="0" hidden="1" customHeight="1" x14ac:dyDescent="0.25"/>
    <row r="59" spans="2:45" ht="0" hidden="1" customHeight="1" x14ac:dyDescent="0.25"/>
  </sheetData>
  <sheetProtection algorithmName="SHA-512" hashValue="e6Jz9UOWYM3och6fU5Pw2xQBHEGJKwUlA5R8mHO0yv7MmNWgDoYeyadRRHkhjfgEH6Aeerci0DhtROKVb+OQNg==" saltValue="sxWOBvludYhI92MHQzEMog==" spinCount="100000" sheet="1" objects="1" scenarios="1" autoFilter="0"/>
  <mergeCells count="145">
    <mergeCell ref="G3:R3"/>
    <mergeCell ref="C15:I15"/>
    <mergeCell ref="C17:I17"/>
    <mergeCell ref="J17:V17"/>
    <mergeCell ref="W17:AC17"/>
    <mergeCell ref="AD17:AQ17"/>
    <mergeCell ref="AD16:AQ16"/>
    <mergeCell ref="AD23:AQ23"/>
    <mergeCell ref="J4:AO4"/>
    <mergeCell ref="D7:AP7"/>
    <mergeCell ref="C10:I10"/>
    <mergeCell ref="C11:I11"/>
    <mergeCell ref="W10:AC10"/>
    <mergeCell ref="B8:AR8"/>
    <mergeCell ref="J10:V10"/>
    <mergeCell ref="J11:V11"/>
    <mergeCell ref="C12:I12"/>
    <mergeCell ref="J12:L12"/>
    <mergeCell ref="M12:T12"/>
    <mergeCell ref="U12:W12"/>
    <mergeCell ref="X12:AE12"/>
    <mergeCell ref="AD11:AQ11"/>
    <mergeCell ref="AF12:AI12"/>
    <mergeCell ref="W11:AC11"/>
    <mergeCell ref="AD10:AQ10"/>
    <mergeCell ref="R6:AB6"/>
    <mergeCell ref="AI6:AQ6"/>
    <mergeCell ref="AC6:AH6"/>
    <mergeCell ref="H6:Q6"/>
    <mergeCell ref="R5:AB5"/>
    <mergeCell ref="AC5:AH5"/>
    <mergeCell ref="AI5:AQ5"/>
    <mergeCell ref="B46:AR46"/>
    <mergeCell ref="AE53:AG53"/>
    <mergeCell ref="AE52:AG52"/>
    <mergeCell ref="AE54:AG54"/>
    <mergeCell ref="C43:I43"/>
    <mergeCell ref="R48:X48"/>
    <mergeCell ref="P48:Q48"/>
    <mergeCell ref="J48:O48"/>
    <mergeCell ref="AP54:AQ54"/>
    <mergeCell ref="AP53:AQ53"/>
    <mergeCell ref="F53:O53"/>
    <mergeCell ref="T53:X53"/>
    <mergeCell ref="J41:V41"/>
    <mergeCell ref="W41:AC41"/>
    <mergeCell ref="C41:I41"/>
    <mergeCell ref="C33:AF33"/>
    <mergeCell ref="C34:J34"/>
    <mergeCell ref="J43:V43"/>
    <mergeCell ref="AK48:AO48"/>
    <mergeCell ref="AA48:AH48"/>
    <mergeCell ref="Y28:Z28"/>
    <mergeCell ref="AP28:AQ28"/>
    <mergeCell ref="C29:R29"/>
    <mergeCell ref="C28:I28"/>
    <mergeCell ref="B19:AR19"/>
    <mergeCell ref="B26:AR26"/>
    <mergeCell ref="C22:I22"/>
    <mergeCell ref="C23:I23"/>
    <mergeCell ref="C24:I24"/>
    <mergeCell ref="W21:AC21"/>
    <mergeCell ref="W22:AC22"/>
    <mergeCell ref="W23:AC23"/>
    <mergeCell ref="W24:AC24"/>
    <mergeCell ref="J21:V21"/>
    <mergeCell ref="J22:V22"/>
    <mergeCell ref="J23:V23"/>
    <mergeCell ref="J24:V24"/>
    <mergeCell ref="AD24:AQ24"/>
    <mergeCell ref="AD22:AQ22"/>
    <mergeCell ref="AD21:AQ21"/>
    <mergeCell ref="C21:I21"/>
    <mergeCell ref="V44:AE44"/>
    <mergeCell ref="AF44:AG44"/>
    <mergeCell ref="AH44:AQ44"/>
    <mergeCell ref="Z35:AF35"/>
    <mergeCell ref="T34:U34"/>
    <mergeCell ref="V34:Y34"/>
    <mergeCell ref="C35:E35"/>
    <mergeCell ref="W29:AC29"/>
    <mergeCell ref="AD29:AQ29"/>
    <mergeCell ref="B31:AR31"/>
    <mergeCell ref="B39:AR39"/>
    <mergeCell ref="F35:U35"/>
    <mergeCell ref="V35:Y35"/>
    <mergeCell ref="K34:S34"/>
    <mergeCell ref="C53:E53"/>
    <mergeCell ref="F54:O54"/>
    <mergeCell ref="Q53:S53"/>
    <mergeCell ref="C48:I49"/>
    <mergeCell ref="AH54:AO54"/>
    <mergeCell ref="J49:R49"/>
    <mergeCell ref="Z53:AD53"/>
    <mergeCell ref="U49:AI49"/>
    <mergeCell ref="AJ49:AQ49"/>
    <mergeCell ref="T54:X54"/>
    <mergeCell ref="Z51:AQ51"/>
    <mergeCell ref="AP52:AQ52"/>
    <mergeCell ref="AH52:AO52"/>
    <mergeCell ref="AI48:AJ48"/>
    <mergeCell ref="AP48:AQ48"/>
    <mergeCell ref="S49:T49"/>
    <mergeCell ref="Z54:AD54"/>
    <mergeCell ref="AH53:AO53"/>
    <mergeCell ref="Z52:AD52"/>
    <mergeCell ref="S3:T3"/>
    <mergeCell ref="U3:AD3"/>
    <mergeCell ref="AE3:AF3"/>
    <mergeCell ref="AG3:AQ3"/>
    <mergeCell ref="C42:I42"/>
    <mergeCell ref="C37:AQ37"/>
    <mergeCell ref="Y48:Z48"/>
    <mergeCell ref="AH33:AM33"/>
    <mergeCell ref="AH35:AM35"/>
    <mergeCell ref="AH34:AM34"/>
    <mergeCell ref="AN33:AQ33"/>
    <mergeCell ref="AN35:AQ35"/>
    <mergeCell ref="AN34:AQ34"/>
    <mergeCell ref="AD41:AQ41"/>
    <mergeCell ref="W42:AC42"/>
    <mergeCell ref="AD42:AQ42"/>
    <mergeCell ref="J42:V42"/>
    <mergeCell ref="W43:AC43"/>
    <mergeCell ref="AD43:AQ43"/>
    <mergeCell ref="C44:U44"/>
    <mergeCell ref="H5:Q5"/>
    <mergeCell ref="S29:V29"/>
    <mergeCell ref="AJ12:AQ12"/>
    <mergeCell ref="C16:I16"/>
    <mergeCell ref="J16:V16"/>
    <mergeCell ref="W16:AC16"/>
    <mergeCell ref="C13:I13"/>
    <mergeCell ref="C14:I14"/>
    <mergeCell ref="AK15:AP15"/>
    <mergeCell ref="J14:AQ14"/>
    <mergeCell ref="J13:AQ13"/>
    <mergeCell ref="AF15:AJ15"/>
    <mergeCell ref="J15:AE15"/>
    <mergeCell ref="J28:P28"/>
    <mergeCell ref="Q28:R28"/>
    <mergeCell ref="S28:X28"/>
    <mergeCell ref="AI28:AO28"/>
    <mergeCell ref="AA28:AE28"/>
    <mergeCell ref="AF28:AH28"/>
  </mergeCells>
  <phoneticPr fontId="23" type="noConversion"/>
  <conditionalFormatting sqref="AN34:AQ34">
    <cfRule type="cellIs" dxfId="2" priority="16" operator="greaterThan">
      <formula>0</formula>
    </cfRule>
  </conditionalFormatting>
  <conditionalFormatting sqref="AN35:AQ35">
    <cfRule type="cellIs" dxfId="1" priority="15" operator="greaterThan">
      <formula>0</formula>
    </cfRule>
  </conditionalFormatting>
  <conditionalFormatting sqref="AN33:AQ33">
    <cfRule type="cellIs" dxfId="0" priority="3" operator="greaterThan">
      <formula>0</formula>
    </cfRule>
  </conditionalFormatting>
  <dataValidations count="9">
    <dataValidation type="date" errorStyle="warning" operator="greaterThan" allowBlank="1" showInputMessage="1" showErrorMessage="1" errorTitle="Date" error="The date of birth must be in the following format: yyyy/mm/dd_x000a_Example: 1973/01/20" promptTitle="Date" prompt="Enter the date (yyyy/mm/dd), i.e. 1973/01/24" sqref="AR11" xr:uid="{00000000-0002-0000-0000-000000000000}">
      <formula1>7306</formula1>
    </dataValidation>
    <dataValidation type="list" allowBlank="1" showInputMessage="1" showErrorMessage="1" errorTitle="Gender" error="Select from the dropdown menu only" promptTitle="Gender" prompt="Select from the dropdown menu" sqref="AK15:AP15" xr:uid="{00000000-0002-0000-0000-000002000000}">
      <formula1>$AS$15:$AS$16</formula1>
    </dataValidation>
    <dataValidation type="list" allowBlank="1" showInputMessage="1" showErrorMessage="1" sqref="S3:T3 AE3:AF3 S49:T49 P48:Q48 Y48:Z48 AI48:AJ48 AP48:AQ48 AP28:AQ28 AF28:AH28 Y28:Z28 Q28:R28" xr:uid="{00000000-0002-0000-0000-000004000000}">
      <formula1>$AS$3</formula1>
    </dataValidation>
    <dataValidation type="list" allowBlank="1" showInputMessage="1" showErrorMessage="1" sqref="V35" xr:uid="{00000000-0002-0000-0000-000006000000}">
      <formula1>Size</formula1>
    </dataValidation>
    <dataValidation type="list" operator="greaterThan" allowBlank="1" showInputMessage="1" showErrorMessage="1" sqref="C35:E35" xr:uid="{00000000-0002-0000-0000-000007000000}">
      <formula1>"1,2,3,4,5,6,7,8,9,10"</formula1>
    </dataValidation>
    <dataValidation type="list" allowBlank="1" showInputMessage="1" showErrorMessage="1" sqref="AR48 AR28 C36:D36" xr:uid="{00000000-0002-0000-0000-000001000000}">
      <formula1>#REF!</formula1>
    </dataValidation>
    <dataValidation type="list" allowBlank="1" showInputMessage="1" showErrorMessage="1" sqref="S29:V29" xr:uid="{00000000-0002-0000-0000-000003000000}">
      <formula1>#REF!</formula1>
    </dataValidation>
    <dataValidation type="list" allowBlank="1" showInputMessage="1" showErrorMessage="1" sqref="C34:J34" xr:uid="{00000000-0002-0000-0000-000005000000}">
      <formula1>$AS$22:$AS$29</formula1>
    </dataValidation>
    <dataValidation type="date" operator="greaterThan" allowBlank="1" showInputMessage="1" showErrorMessage="1" promptTitle="Date" prompt="Date format is dd / mm / yyyy_x000a_Example: 01/01/2022" sqref="T53:X53" xr:uid="{415874EB-F2F3-4BBB-B59D-E396184E0474}">
      <formula1>44562</formula1>
    </dataValidation>
  </dataValidations>
  <hyperlinks>
    <hyperlink ref="AI6" r:id="rId1" xr:uid="{00000000-0004-0000-0000-000000000000}"/>
    <hyperlink ref="AC6:AH6" r:id="rId2" display="@germistonwheel" xr:uid="{00000000-0004-0000-0000-000001000000}"/>
    <hyperlink ref="R6" r:id="rId3" xr:uid="{00000000-0004-0000-0000-000002000000}"/>
    <hyperlink ref="AJ6" r:id="rId4" display="http://www.instagram.com/germistonwheelers" xr:uid="{00000000-0004-0000-0000-000003000000}"/>
    <hyperlink ref="AK6" r:id="rId5" display="http://www.instagram.com/germistonwheelers" xr:uid="{00000000-0004-0000-0000-000004000000}"/>
    <hyperlink ref="AL6" r:id="rId6" display="http://www.instagram.com/germistonwheelers" xr:uid="{00000000-0004-0000-0000-000005000000}"/>
    <hyperlink ref="AM6" r:id="rId7" display="http://www.instagram.com/germistonwheelers" xr:uid="{00000000-0004-0000-0000-000006000000}"/>
    <hyperlink ref="AN6" r:id="rId8" display="http://www.instagram.com/germistonwheelers" xr:uid="{00000000-0004-0000-0000-000007000000}"/>
    <hyperlink ref="AO6" r:id="rId9" display="http://www.instagram.com/germistonwheelers" xr:uid="{00000000-0004-0000-0000-000008000000}"/>
    <hyperlink ref="AP6" r:id="rId10" display="http://www.instagram.com/germistonwheelers" xr:uid="{00000000-0004-0000-0000-000009000000}"/>
    <hyperlink ref="AQ6" r:id="rId11" display="http://www.instagram.com/germistonwheelers" xr:uid="{00000000-0004-0000-0000-00000A000000}"/>
    <hyperlink ref="S6" r:id="rId12" display="mailto:info@germistonwheelers.co.za?subject=Membership enquiry" xr:uid="{00000000-0004-0000-0000-00000B000000}"/>
    <hyperlink ref="T6" r:id="rId13" display="mailto:info@germistonwheelers.co.za?subject=Membership enquiry" xr:uid="{00000000-0004-0000-0000-00000C000000}"/>
    <hyperlink ref="U6" r:id="rId14" display="mailto:info@germistonwheelers.co.za?subject=Membership enquiry" xr:uid="{00000000-0004-0000-0000-00000D000000}"/>
    <hyperlink ref="V6" r:id="rId15" display="mailto:info@germistonwheelers.co.za?subject=Membership enquiry" xr:uid="{00000000-0004-0000-0000-00000E000000}"/>
    <hyperlink ref="W6" r:id="rId16" display="mailto:info@germistonwheelers.co.za?subject=Membership enquiry" xr:uid="{00000000-0004-0000-0000-00000F000000}"/>
    <hyperlink ref="X6" r:id="rId17" display="mailto:info@germistonwheelers.co.za?subject=Membership enquiry" xr:uid="{00000000-0004-0000-0000-000010000000}"/>
    <hyperlink ref="Y6" r:id="rId18" display="mailto:info@germistonwheelers.co.za?subject=Membership enquiry" xr:uid="{00000000-0004-0000-0000-000011000000}"/>
    <hyperlink ref="Z6" r:id="rId19" display="mailto:info@germistonwheelers.co.za?subject=Membership enquiry" xr:uid="{00000000-0004-0000-0000-000012000000}"/>
    <hyperlink ref="AA6" r:id="rId20" display="mailto:info@germistonwheelers.co.za?subject=Membership enquiry" xr:uid="{00000000-0004-0000-0000-000013000000}"/>
    <hyperlink ref="AB6" r:id="rId21" display="mailto:info@germistonwheelers.co.za?subject=Membership enquiry" xr:uid="{00000000-0004-0000-0000-000014000000}"/>
    <hyperlink ref="V44" r:id="rId22" xr:uid="{00000000-0004-0000-0000-000015000000}"/>
    <hyperlink ref="H6" r:id="rId23" display="http://www.germistonwheelers.co.za" xr:uid="{00000000-0004-0000-0000-000016000000}"/>
    <hyperlink ref="AH44" r:id="rId24" xr:uid="{00000000-0004-0000-0000-000017000000}"/>
  </hyperlinks>
  <printOptions horizontalCentered="1" verticalCentered="1"/>
  <pageMargins left="0.23622047244094491" right="0.23622047244094491" top="0.23622047244094491" bottom="0.23622047244094491" header="0" footer="0"/>
  <pageSetup paperSize="9" scale="98" orientation="portrait" r:id="rId25"/>
  <drawing r:id="rId26"/>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Membership Form</vt:lpstr>
      <vt:lpstr>'Membership Form'!Print_Area</vt:lpstr>
      <vt:lpstr>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geramarex001</dc:creator>
  <cp:lastModifiedBy>Gerald Martin</cp:lastModifiedBy>
  <cp:lastPrinted>2022-01-31T12:03:38Z</cp:lastPrinted>
  <dcterms:created xsi:type="dcterms:W3CDTF">2010-11-10T06:42:14Z</dcterms:created>
  <dcterms:modified xsi:type="dcterms:W3CDTF">2022-01-31T12:05:03Z</dcterms:modified>
</cp:coreProperties>
</file>